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7432241b14f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销售报价" sheetId="1" r:id="R6505955b6414465d"/>
    <x:sheet xmlns:r="http://schemas.openxmlformats.org/officeDocument/2006/relationships" name="规格与范围" sheetId="2" r:id="R6c3091cf549a464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$#,##0.00"/>
    <x:numFmt numFmtId="201" formatCode="General"/>
    <x:numFmt numFmtId="202" formatCode="$#,##0"/>
  </x:numFmts>
  <x:fonts count="5">
    <x:font>
      <x:sz val="11"/>
      <x:name val="Carlito"/>
    </x:font>
    <x:font>
      <x:sz val="11"/>
      <x:color rgb="FF352D29"/>
      <x:name val="Arial"/>
    </x:font>
    <x:font>
      <x:b/>
      <x:sz val="17"/>
      <x:color rgb="FF652C36"/>
      <x:name val="Arial"/>
    </x:font>
    <x:font>
      <x:b/>
      <x:sz val="11"/>
      <x:color rgb="FFFFF8EB"/>
      <x:name val="Arial"/>
    </x:font>
    <x:font>
      <x:sz val="10"/>
      <x:color rgb="FF77675C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652C36"/>
      </x:patternFill>
    </x:fill>
    <x:fill>
      <x:patternFill patternType="solid">
        <x:fgColor rgb="FFF7F2E9"/>
      </x:patternFill>
    </x:fill>
  </x:fills>
  <x:borders count="1">
    <x:border/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/>
    <x:xf numFmtId="200" fontId="2" fillId="0" borderId="0" xfId="0" applyNumberFormat="1" applyFont="1" applyFill="1" applyBorder="1"/>
    <x:xf numFmtId="0" fontId="4" fillId="0" borderId="0" xfId="0" applyNumberFormat="1" applyFont="1" applyFill="1" applyBorder="1"/>
    <x:xf numFmtId="0" fontId="1" fillId="3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202" fontId="1" fillId="3" borderId="0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center" vertical="center"/>
    </x:xf>
    <x:xf numFmtId="0" fontId="1" fillId="0" borderId="0" xfId="0" applyNumberFormat="1" applyFont="1" applyFill="1" applyBorder="1" applyAlignment="1">
      <x:alignment horizontal="center" vertical="center"/>
    </x:xf>
    <x:xf numFmtId="0" fontId="1" fillId="0" borderId="0" xfId="0" applyNumberFormat="1" applyFont="1" applyFill="1" applyBorder="1" applyAlignment="1">
      <x:alignment horizontal="center"/>
    </x:xf>
    <x:xf numFmtId="0" fontId="1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c27d4a77cf47c8" /><Relationship Type="http://schemas.openxmlformats.org/officeDocument/2006/relationships/theme" Target="/xl/theme/theme1.xml" Id="R05d6172b6cfe4762" /><Relationship Type="http://schemas.openxmlformats.org/officeDocument/2006/relationships/sharedStrings" Target="/xl/sharedStrings.xml" Id="Ra1a95e597ba64d58" /><Relationship Type="http://schemas.openxmlformats.org/officeDocument/2006/relationships/worksheet" Target="/xl/worksheets/sheet1.xml" Id="R6505955b6414465d" /><Relationship Type="http://schemas.openxmlformats.org/officeDocument/2006/relationships/worksheet" Target="/xl/worksheets/sheet2.xml" Id="R6c3091cf549a464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xSplit="2" ySplit="8" topLeftCell="C9" activePane="bottomRight" state="frozen"/>
    </x:sheetView>
  </x:sheetViews>
  <x:sheetFormatPr defaultRowHeight="15"/>
  <x:cols>
    <x:col min="1" max="1" width="14" hidden="0" customWidth="1"/>
    <x:col min="2" max="2" width="33" hidden="0" customWidth="1"/>
    <x:col min="3" max="3" width="14" hidden="0" customWidth="1"/>
    <x:col min="4" max="4" width="9" hidden="0" customWidth="1"/>
    <x:col min="5" max="5" width="17" hidden="0" customWidth="1"/>
    <x:col min="6" max="6" width="19" hidden="0" customWidth="1"/>
    <x:col min="7" max="7" width="17" hidden="0" customWidth="1"/>
    <x:col min="8" max="8" width="48" hidden="0" customWidth="1"/>
  </x:cols>
  <x:sheetData>
    <x:row r="1">
      <x:c r="A1" s="1"/>
      <x:c r="B1" s="1"/>
      <x:c r="C1" s="1"/>
      <x:c r="D1" s="1"/>
      <x:c r="E1" s="1"/>
      <x:c r="F1" s="1"/>
      <x:c r="G1" s="1"/>
      <x:c r="H1" s="1"/>
    </x:row>
    <x:row r="2">
      <x:c r="A2" s="2" t="str">
        <x:v>EMBER 180㎡ 方案销售报价</x:v>
      </x:c>
      <x:c r="B2" s="2"/>
      <x:c r="C2" s="2"/>
      <x:c r="D2" s="2"/>
      <x:c r="E2" s="2"/>
      <x:c r="F2" s="2"/>
      <x:c r="G2" s="2"/>
      <x:c r="H2" s="2"/>
    </x:row>
    <x:row r="3">
      <x:c r="A3" s="1"/>
      <x:c r="B3" s="1"/>
      <x:c r="C3" s="1"/>
      <x:c r="D3" s="1"/>
      <x:c r="E3" s="1"/>
      <x:c r="F3" s="1"/>
      <x:c r="G3" s="1"/>
      <x:c r="H3" s="1"/>
    </x:row>
    <x:row r="4">
      <x:c r="A4" s="1" t="str">
        <x:v>51项已填参考报价合计（USD）</x:v>
      </x:c>
      <x:c r="B4" s="1"/>
      <x:c r="C4" s="1"/>
      <x:c r="D4" s="1"/>
      <x:c r="E4" s="9" t="n">
        <x:f>SUM(F9:F63)</x:f>
        <x:v>70507.5</x:v>
      </x:c>
      <x:c r="F4" s="9"/>
      <x:c r="G4" s="22" t="str">
        <x:v>3项主案缺价；碳晶板备选未计</x:v>
      </x:c>
      <x:c r="H4" s="22"/>
    </x:row>
    <x:row r="5">
      <x:c r="A5" s="1"/>
      <x:c r="B5" s="1"/>
      <x:c r="C5" s="1"/>
      <x:c r="D5" s="1"/>
      <x:c r="E5" s="1"/>
      <x:c r="F5" s="1"/>
      <x:c r="G5" s="1"/>
      <x:c r="H5" s="1"/>
    </x:row>
    <x:row r="6">
      <x:c r="A6" s="10" t="str">
        <x:v>参考报价。数量、供货配置及税费、运输、安装范围待确认。雕塑吊顶整套计价单位需复核。</x:v>
      </x:c>
      <x:c r="B6" s="10"/>
      <x:c r="C6" s="10"/>
      <x:c r="D6" s="10"/>
      <x:c r="E6" s="10"/>
      <x:c r="F6" s="10"/>
      <x:c r="G6" s="10"/>
      <x:c r="H6" s="10"/>
    </x:row>
    <x:row r="7">
      <x:c r="A7" s="1"/>
      <x:c r="B7" s="1"/>
      <x:c r="C7" s="1"/>
      <x:c r="D7" s="1"/>
      <x:c r="E7" s="1"/>
      <x:c r="F7" s="1"/>
      <x:c r="G7" s="1"/>
      <x:c r="H7" s="1"/>
    </x:row>
    <x:row r="8" ht="29" customHeight="1">
      <x:c r="A8" s="6" t="str">
        <x:v>编号</x:v>
      </x:c>
      <x:c r="B8" s="6" t="str">
        <x:v>项目</x:v>
      </x:c>
      <x:c r="C8" s="6" t="str">
        <x:v>计价参考量</x:v>
      </x:c>
      <x:c r="D8" s="6" t="str">
        <x:v>单位</x:v>
      </x:c>
      <x:c r="E8" s="6" t="str">
        <x:v>单价 USD</x:v>
      </x:c>
      <x:c r="F8" s="6" t="str">
        <x:v>金额 USD</x:v>
      </x:c>
      <x:c r="G8" s="6" t="str">
        <x:v>状态</x:v>
      </x:c>
      <x:c r="H8" s="6" t="str">
        <x:v>范围与待核说明</x:v>
      </x:c>
    </x:row>
    <x:row r="9" ht="38" customHeight="1">
      <x:c r="A9" s="11" t="str">
        <x:v>C01</x:v>
      </x:c>
      <x:c r="B9" s="18" t="str">
        <x:v>四门冷冻</x:v>
      </x:c>
      <x:c r="C9" s="12" t="n">
        <x:v>1</x:v>
      </x:c>
      <x:c r="D9" s="11" t="str">
        <x:v>套</x:v>
      </x:c>
      <x:c r="E9" s="14" t="n">
        <x:v>1240</x:v>
      </x:c>
      <x:c r="F9" s="16" t="n">
        <x:f>IF(OR(NOT(ISNUMBER(E9)),NOT(ISNUMBER(C9))),"",ROUND(C9*E9,2))</x:f>
        <x:v>1240</x:v>
      </x:c>
      <x:c r="G9" s="20" t="str">
        <x:f>IF(NOT(ISNUMBER(E9)),"待报价",IF(A9="RIBBON","计价单位待核","参考报价"))</x:f>
        <x:v>参考报价</x:v>
      </x:c>
      <x:c r="H9" s="18" t="str">
        <x:v>型号、配置及供货范围待确认。</x:v>
      </x:c>
    </x:row>
    <x:row r="10" ht="38" customHeight="1">
      <x:c r="A10" s="7" t="str">
        <x:v>C02</x:v>
      </x:c>
      <x:c r="B10" s="19" t="str">
        <x:v>立式冷藏</x:v>
      </x:c>
      <x:c r="C10" s="13" t="n">
        <x:v>1</x:v>
      </x:c>
      <x:c r="D10" s="7" t="str">
        <x:v>套</x:v>
      </x:c>
      <x:c r="E10" s="15" t="n">
        <x:v>1240</x:v>
      </x:c>
      <x:c r="F10" s="17" t="n">
        <x:f>IF(OR(NOT(ISNUMBER(E10)),NOT(ISNUMBER(C10))),"",ROUND(C10*E10,2))</x:f>
        <x:v>1240</x:v>
      </x:c>
      <x:c r="G10" s="21" t="str">
        <x:f>IF(NOT(ISNUMBER(E10)),"待报价",IF(A10="RIBBON","计价单位待核","参考报价"))</x:f>
        <x:v>参考报价</x:v>
      </x:c>
      <x:c r="H10" s="19" t="str">
        <x:v>型号、配置及供货范围待确认。</x:v>
      </x:c>
    </x:row>
    <x:row r="11" ht="38" customHeight="1">
      <x:c r="A11" s="11" t="str">
        <x:v>P03</x:v>
      </x:c>
      <x:c r="B11" s="18" t="str">
        <x:v>腌制机 · 朝炸炉侧操作</x:v>
      </x:c>
      <x:c r="C11" s="12" t="n">
        <x:v>1</x:v>
      </x:c>
      <x:c r="D11" s="11" t="str">
        <x:v>套</x:v>
      </x:c>
      <x:c r="E11" s="14" t="n">
        <x:v>487</x:v>
      </x:c>
      <x:c r="F11" s="16" t="n">
        <x:f>IF(OR(NOT(ISNUMBER(E11)),NOT(ISNUMBER(C11))),"",ROUND(C11*E11,2))</x:f>
        <x:v>487</x:v>
      </x:c>
      <x:c r="G11" s="20" t="str">
        <x:f>IF(NOT(ISNUMBER(E11)),"待报价",IF(A11="RIBBON","计价单位待核","参考报价"))</x:f>
        <x:v>参考报价</x:v>
      </x:c>
      <x:c r="H11" s="18" t="str">
        <x:v>型号、配置及供货范围待确认。</x:v>
      </x:c>
    </x:row>
    <x:row r="12" ht="38" customHeight="1">
      <x:c r="A12" s="7" t="str">
        <x:v>W01</x:v>
      </x:c>
      <x:c r="B12" s="19" t="str">
        <x:v>洗手池</x:v>
      </x:c>
      <x:c r="C12" s="13" t="n">
        <x:v>1</x:v>
      </x:c>
      <x:c r="D12" s="7" t="str">
        <x:v>套</x:v>
      </x:c>
      <x:c r="E12" s="15" t="n">
        <x:v>466</x:v>
      </x:c>
      <x:c r="F12" s="17" t="n">
        <x:f>IF(OR(NOT(ISNUMBER(E12)),NOT(ISNUMBER(C12))),"",ROUND(C12*E12,2))</x:f>
        <x:v>466</x:v>
      </x:c>
      <x:c r="G12" s="21" t="str">
        <x:f>IF(NOT(ISNUMBER(E12)),"待报价",IF(A12="RIBBON","计价单位待核","参考报价"))</x:f>
        <x:v>参考报价</x:v>
      </x:c>
      <x:c r="H12" s="19" t="str">
        <x:v>型号、配置及供货范围待确认。</x:v>
      </x:c>
    </x:row>
    <x:row r="13" ht="38" customHeight="1">
      <x:c r="A13" s="11" t="str">
        <x:v>W02</x:v>
      </x:c>
      <x:c r="B13" s="18" t="str">
        <x:v>拖把池</x:v>
      </x:c>
      <x:c r="C13" s="12" t="n">
        <x:v>1</x:v>
      </x:c>
      <x:c r="D13" s="11" t="str">
        <x:v>套</x:v>
      </x:c>
      <x:c r="E13" s="14" t="n">
        <x:v>466</x:v>
      </x:c>
      <x:c r="F13" s="16" t="n">
        <x:f>IF(OR(NOT(ISNUMBER(E13)),NOT(ISNUMBER(C13))),"",ROUND(C13*E13,2))</x:f>
        <x:v>466</x:v>
      </x:c>
      <x:c r="G13" s="20" t="str">
        <x:f>IF(NOT(ISNUMBER(E13)),"待报价",IF(A13="RIBBON","计价单位待核","参考报价"))</x:f>
        <x:v>参考报价</x:v>
      </x:c>
      <x:c r="H13" s="18" t="str">
        <x:v>型号、配置及供货范围待确认。</x:v>
      </x:c>
    </x:row>
    <x:row r="14" ht="38" customHeight="1">
      <x:c r="A14" s="7" t="str">
        <x:v>M01</x:v>
      </x:c>
      <x:c r="B14" s="19" t="str">
        <x:v>垃圾车停靠</x:v>
      </x:c>
      <x:c r="C14" s="13" t="n">
        <x:v>1</x:v>
      </x:c>
      <x:c r="D14" s="7" t="str">
        <x:v>套</x:v>
      </x:c>
      <x:c r="E14" s="15" t="n">
        <x:v>117</x:v>
      </x:c>
      <x:c r="F14" s="17" t="n">
        <x:f>IF(OR(NOT(ISNUMBER(E14)),NOT(ISNUMBER(C14))),"",ROUND(C14*E14,2))</x:f>
        <x:v>117</x:v>
      </x:c>
      <x:c r="G14" s="21" t="str">
        <x:f>IF(NOT(ISNUMBER(E14)),"待报价",IF(A14="RIBBON","计价单位待核","参考报价"))</x:f>
        <x:v>参考报价</x:v>
      </x:c>
      <x:c r="H14" s="19" t="str">
        <x:v>型号、配置及供货范围待确认。</x:v>
      </x:c>
    </x:row>
    <x:row r="15" ht="38" customHeight="1">
      <x:c r="A15" s="11" t="str">
        <x:v>P01</x:v>
      </x:c>
      <x:c r="B15" s="18" t="str">
        <x:v>冷冻备料台</x:v>
      </x:c>
      <x:c r="C15" s="12" t="n">
        <x:v>1</x:v>
      </x:c>
      <x:c r="D15" s="11" t="str">
        <x:v>套</x:v>
      </x:c>
      <x:c r="E15" s="14" t="n">
        <x:v>466</x:v>
      </x:c>
      <x:c r="F15" s="16" t="n">
        <x:f>IF(OR(NOT(ISNUMBER(E15)),NOT(ISNUMBER(C15))),"",ROUND(C15*E15,2))</x:f>
        <x:v>466</x:v>
      </x:c>
      <x:c r="G15" s="20" t="str">
        <x:f>IF(NOT(ISNUMBER(E15)),"待报价",IF(A15="RIBBON","计价单位待核","参考报价"))</x:f>
        <x:v>参考报价</x:v>
      </x:c>
      <x:c r="H15" s="18" t="str">
        <x:v>型号、配置及供货范围待确认。</x:v>
      </x:c>
    </x:row>
    <x:row r="16" ht="38" customHeight="1">
      <x:c r="A16" s="7" t="str">
        <x:v>P02</x:v>
      </x:c>
      <x:c r="B16" s="19" t="str">
        <x:v>单盆裹粉台 · 朝炸炉操作</x:v>
      </x:c>
      <x:c r="C16" s="13" t="n">
        <x:v>1</x:v>
      </x:c>
      <x:c r="D16" s="7" t="str">
        <x:v>套</x:v>
      </x:c>
      <x:c r="E16" s="15" t="n">
        <x:v>318</x:v>
      </x:c>
      <x:c r="F16" s="17" t="n">
        <x:f>IF(OR(NOT(ISNUMBER(E16)),NOT(ISNUMBER(C16))),"",ROUND(C16*E16,2))</x:f>
        <x:v>318</x:v>
      </x:c>
      <x:c r="G16" s="21" t="str">
        <x:f>IF(NOT(ISNUMBER(E16)),"待报价",IF(A16="RIBBON","计价单位待核","参考报价"))</x:f>
        <x:v>参考报价</x:v>
      </x:c>
      <x:c r="H16" s="19" t="str">
        <x:v>型号、配置及供货范围待确认。</x:v>
      </x:c>
    </x:row>
    <x:row r="17" ht="38" customHeight="1">
      <x:c r="A17" s="11" t="str">
        <x:v>W03</x:v>
      </x:c>
      <x:c r="B17" s="18" t="str">
        <x:v>备料三星槽</x:v>
      </x:c>
      <x:c r="C17" s="12" t="n">
        <x:v>1</x:v>
      </x:c>
      <x:c r="D17" s="11" t="str">
        <x:v>套</x:v>
      </x:c>
      <x:c r="E17" s="14" t="n">
        <x:v>466</x:v>
      </x:c>
      <x:c r="F17" s="16" t="n">
        <x:f>IF(OR(NOT(ISNUMBER(E17)),NOT(ISNUMBER(C17))),"",ROUND(C17*E17,2))</x:f>
        <x:v>466</x:v>
      </x:c>
      <x:c r="G17" s="20" t="str">
        <x:f>IF(NOT(ISNUMBER(E17)),"待报价",IF(A17="RIBBON","计价单位待核","参考报价"))</x:f>
        <x:v>参考报价</x:v>
      </x:c>
      <x:c r="H17" s="18" t="str">
        <x:v>型号、配置及供货范围待确认。</x:v>
      </x:c>
    </x:row>
    <x:row r="18" ht="38" customHeight="1">
      <x:c r="A18" s="7" t="str">
        <x:v>P04</x:v>
      </x:c>
      <x:c r="B18" s="19" t="str">
        <x:v>冷藏打包台 · 朝后厨操作</x:v>
      </x:c>
      <x:c r="C18" s="13" t="n">
        <x:v>1</x:v>
      </x:c>
      <x:c r="D18" s="7" t="str">
        <x:v>套</x:v>
      </x:c>
      <x:c r="E18" s="15" t="n">
        <x:v>322</x:v>
      </x:c>
      <x:c r="F18" s="17" t="n">
        <x:f>IF(OR(NOT(ISNUMBER(E18)),NOT(ISNUMBER(C18))),"",ROUND(C18*E18,2))</x:f>
        <x:v>322</x:v>
      </x:c>
      <x:c r="G18" s="21" t="str">
        <x:f>IF(NOT(ISNUMBER(E18)),"待报价",IF(A18="RIBBON","计价单位待核","参考报价"))</x:f>
        <x:v>参考报价</x:v>
      </x:c>
      <x:c r="H18" s="19" t="str">
        <x:v>型号、配置及供货范围待确认。</x:v>
      </x:c>
    </x:row>
    <x:row r="19" ht="38" customHeight="1">
      <x:c r="A19" s="11" t="str">
        <x:v>P05</x:v>
      </x:c>
      <x:c r="B19" s="18" t="str">
        <x:v>出锅工作台 · 朝后厨操作</x:v>
      </x:c>
      <x:c r="C19" s="12" t="n">
        <x:v>1</x:v>
      </x:c>
      <x:c r="D19" s="11" t="str">
        <x:v>套</x:v>
      </x:c>
      <x:c r="E19" s="14" t="n">
        <x:v>322</x:v>
      </x:c>
      <x:c r="F19" s="16" t="n">
        <x:f>IF(OR(NOT(ISNUMBER(E19)),NOT(ISNUMBER(C19))),"",ROUND(C19*E19,2))</x:f>
        <x:v>322</x:v>
      </x:c>
      <x:c r="G19" s="20" t="str">
        <x:f>IF(NOT(ISNUMBER(E19)),"待报价",IF(A19="RIBBON","计价单位待核","参考报价"))</x:f>
        <x:v>参考报价</x:v>
      </x:c>
      <x:c r="H19" s="18" t="str">
        <x:v>型号、配置及供货范围待确认。</x:v>
      </x:c>
    </x:row>
    <x:row r="20" ht="38" customHeight="1">
      <x:c r="A20" s="7" t="str">
        <x:v>H01</x:v>
      </x:c>
      <x:c r="B20" s="19" t="str">
        <x:v>升降炸炉 ①</x:v>
      </x:c>
      <x:c r="C20" s="13" t="n">
        <x:v>1</x:v>
      </x:c>
      <x:c r="D20" s="7" t="str">
        <x:v>套</x:v>
      </x:c>
      <x:c r="E20" s="15" t="n">
        <x:v>1865</x:v>
      </x:c>
      <x:c r="F20" s="17" t="n">
        <x:f>IF(OR(NOT(ISNUMBER(E20)),NOT(ISNUMBER(C20))),"",ROUND(C20*E20,2))</x:f>
        <x:v>1865</x:v>
      </x:c>
      <x:c r="G20" s="21" t="str">
        <x:f>IF(NOT(ISNUMBER(E20)),"待报价",IF(A20="RIBBON","计价单位待核","参考报价"))</x:f>
        <x:v>参考报价</x:v>
      </x:c>
      <x:c r="H20" s="19" t="str">
        <x:v>型号、配置及供货范围待确认。</x:v>
      </x:c>
    </x:row>
    <x:row r="21" ht="38" customHeight="1">
      <x:c r="A21" s="11" t="str">
        <x:v>H02</x:v>
      </x:c>
      <x:c r="B21" s="18" t="str">
        <x:v>升降炸炉 ②</x:v>
      </x:c>
      <x:c r="C21" s="12" t="n">
        <x:v>1</x:v>
      </x:c>
      <x:c r="D21" s="11" t="str">
        <x:v>套</x:v>
      </x:c>
      <x:c r="E21" s="14" t="n">
        <x:v>1865</x:v>
      </x:c>
      <x:c r="F21" s="16" t="n">
        <x:f>IF(OR(NOT(ISNUMBER(E21)),NOT(ISNUMBER(C21))),"",ROUND(C21*E21,2))</x:f>
        <x:v>1865</x:v>
      </x:c>
      <x:c r="G21" s="20" t="str">
        <x:f>IF(NOT(ISNUMBER(E21)),"待报价",IF(A21="RIBBON","计价单位待核","参考报价"))</x:f>
        <x:v>参考报价</x:v>
      </x:c>
      <x:c r="H21" s="18" t="str">
        <x:v>型号、配置及供货范围待确认。</x:v>
      </x:c>
    </x:row>
    <x:row r="22" ht="38" customHeight="1">
      <x:c r="A22" s="7" t="str">
        <x:v>H03</x:v>
      </x:c>
      <x:c r="B22" s="19" t="str">
        <x:v>原压力炸炉</x:v>
      </x:c>
      <x:c r="C22" s="13" t="n">
        <x:v>1</x:v>
      </x:c>
      <x:c r="D22" s="7" t="str">
        <x:v>套</x:v>
      </x:c>
      <x:c r="E22" s="15" t="n">
        <x:v>8181</x:v>
      </x:c>
      <x:c r="F22" s="17" t="n">
        <x:f>IF(OR(NOT(ISNUMBER(E22)),NOT(ISNUMBER(C22))),"",ROUND(C22*E22,2))</x:f>
        <x:v>8181</x:v>
      </x:c>
      <x:c r="G22" s="21" t="str">
        <x:f>IF(NOT(ISNUMBER(E22)),"待报价",IF(A22="RIBBON","计价单位待核","参考报价"))</x:f>
        <x:v>参考报价</x:v>
      </x:c>
      <x:c r="H22" s="19" t="str">
        <x:v>型号、配置及供货范围待确认。</x:v>
      </x:c>
    </x:row>
    <x:row r="23" ht="38" customHeight="1">
      <x:c r="A23" s="11" t="str">
        <x:v>H04</x:v>
      </x:c>
      <x:c r="B23" s="18" t="str">
        <x:v>薯条工作站</x:v>
      </x:c>
      <x:c r="C23" s="12" t="n">
        <x:v>1</x:v>
      </x:c>
      <x:c r="D23" s="11" t="str">
        <x:v>套</x:v>
      </x:c>
      <x:c r="E23" s="14" t="n">
        <x:v>678</x:v>
      </x:c>
      <x:c r="F23" s="16" t="n">
        <x:f>IF(OR(NOT(ISNUMBER(E23)),NOT(ISNUMBER(C23))),"",ROUND(C23*E23,2))</x:f>
        <x:v>678</x:v>
      </x:c>
      <x:c r="G23" s="20" t="str">
        <x:f>IF(NOT(ISNUMBER(E23)),"待报价",IF(A23="RIBBON","计价单位待核","参考报价"))</x:f>
        <x:v>参考报价</x:v>
      </x:c>
      <x:c r="H23" s="18" t="str">
        <x:v>型号、配置及供货范围待确认。</x:v>
      </x:c>
    </x:row>
    <x:row r="24" ht="38" customHeight="1">
      <x:c r="A24" s="7" t="str">
        <x:v>M02</x:v>
      </x:c>
      <x:c r="B24" s="19" t="str">
        <x:v>滤油车停靠</x:v>
      </x:c>
      <x:c r="C24" s="13" t="n">
        <x:v>1</x:v>
      </x:c>
      <x:c r="D24" s="7" t="str">
        <x:v>套</x:v>
      </x:c>
      <x:c r="E24" s="15" t="n">
        <x:v>1102</x:v>
      </x:c>
      <x:c r="F24" s="17" t="n">
        <x:f>IF(OR(NOT(ISNUMBER(E24)),NOT(ISNUMBER(C24))),"",ROUND(C24*E24,2))</x:f>
        <x:v>1102</x:v>
      </x:c>
      <x:c r="G24" s="21" t="str">
        <x:f>IF(NOT(ISNUMBER(E24)),"待报价",IF(A24="RIBBON","计价单位待核","参考报价"))</x:f>
        <x:v>参考报价</x:v>
      </x:c>
      <x:c r="H24" s="19" t="str">
        <x:v>型号、配置及供货范围待确认。</x:v>
      </x:c>
    </x:row>
    <x:row r="25" ht="38" customHeight="1">
      <x:c r="A25" s="11" t="str">
        <x:v>W04</x:v>
      </x:c>
      <x:c r="B25" s="18" t="str">
        <x:v>2.4m 清洗槽</x:v>
      </x:c>
      <x:c r="C25" s="12" t="n">
        <x:v>1</x:v>
      </x:c>
      <x:c r="D25" s="11" t="str">
        <x:v>套</x:v>
      </x:c>
      <x:c r="E25" s="14" t="n">
        <x:v>466</x:v>
      </x:c>
      <x:c r="F25" s="16" t="n">
        <x:f>IF(OR(NOT(ISNUMBER(E25)),NOT(ISNUMBER(C25))),"",ROUND(C25*E25,2))</x:f>
        <x:v>466</x:v>
      </x:c>
      <x:c r="G25" s="20" t="str">
        <x:f>IF(NOT(ISNUMBER(E25)),"待报价",IF(A25="RIBBON","计价单位待核","参考报价"))</x:f>
        <x:v>参考报价</x:v>
      </x:c>
      <x:c r="H25" s="18" t="str">
        <x:v>型号、配置及供货范围待确认。</x:v>
      </x:c>
    </x:row>
    <x:row r="26" ht="38" customHeight="1">
      <x:c r="A26" s="7" t="str">
        <x:v>S01</x:v>
      </x:c>
      <x:c r="B26" s="19" t="str">
        <x:v>干货架 · 朝后厨通道取用</x:v>
      </x:c>
      <x:c r="C26" s="13" t="n">
        <x:v>1</x:v>
      </x:c>
      <x:c r="D26" s="7" t="str">
        <x:v>套</x:v>
      </x:c>
      <x:c r="E26" s="15" t="n">
        <x:v>307</x:v>
      </x:c>
      <x:c r="F26" s="17" t="n">
        <x:f>IF(OR(NOT(ISNUMBER(E26)),NOT(ISNUMBER(C26))),"",ROUND(C26*E26,2))</x:f>
        <x:v>307</x:v>
      </x:c>
      <x:c r="G26" s="21" t="str">
        <x:f>IF(NOT(ISNUMBER(E26)),"待报价",IF(A26="RIBBON","计价单位待核","参考报价"))</x:f>
        <x:v>参考报价</x:v>
      </x:c>
      <x:c r="H26" s="19" t="str">
        <x:v>型号、配置及供货范围待确认。</x:v>
      </x:c>
    </x:row>
    <x:row r="27" ht="38" customHeight="1">
      <x:c r="A27" s="11" t="str">
        <x:v>F03</x:v>
      </x:c>
      <x:c r="B27" s="18" t="str">
        <x:v>冷饮机+支台</x:v>
      </x:c>
      <x:c r="C27" s="12" t="n">
        <x:v>1</x:v>
      </x:c>
      <x:c r="D27" s="11" t="str">
        <x:v>套</x:v>
      </x:c>
      <x:c r="E27" s="14" t="n">
        <x:v>678</x:v>
      </x:c>
      <x:c r="F27" s="16" t="n">
        <x:f>IF(OR(NOT(ISNUMBER(E27)),NOT(ISNUMBER(C27))),"",ROUND(C27*E27,2))</x:f>
        <x:v>678</x:v>
      </x:c>
      <x:c r="G27" s="20" t="str">
        <x:f>IF(NOT(ISNUMBER(E27)),"待报价",IF(A27="RIBBON","计价单位待核","参考报价"))</x:f>
        <x:v>参考报价</x:v>
      </x:c>
      <x:c r="H27" s="18" t="str">
        <x:v>型号、配置及供货范围待确认。</x:v>
      </x:c>
    </x:row>
    <x:row r="28" ht="38" customHeight="1">
      <x:c r="A28" s="7" t="str">
        <x:v>F04</x:v>
      </x:c>
      <x:c r="B28" s="19" t="str">
        <x:v>冰淇淋机</x:v>
      </x:c>
      <x:c r="C28" s="13" t="n">
        <x:v>1</x:v>
      </x:c>
      <x:c r="D28" s="7" t="str">
        <x:v>套</x:v>
      </x:c>
      <x:c r="E28" s="15" t="n">
        <x:v>1865</x:v>
      </x:c>
      <x:c r="F28" s="17" t="n">
        <x:f>IF(OR(NOT(ISNUMBER(E28)),NOT(ISNUMBER(C28))),"",ROUND(C28*E28,2))</x:f>
        <x:v>1865</x:v>
      </x:c>
      <x:c r="G28" s="21" t="str">
        <x:f>IF(NOT(ISNUMBER(E28)),"待报价",IF(A28="RIBBON","计价单位待核","参考报价"))</x:f>
        <x:v>参考报价</x:v>
      </x:c>
      <x:c r="H28" s="19" t="str">
        <x:v>型号、配置及供货范围待确认。</x:v>
      </x:c>
    </x:row>
    <x:row r="29" ht="38" customHeight="1">
      <x:c r="A29" s="11" t="str">
        <x:v>WC1</x:v>
      </x:c>
      <x:c r="B29" s="18" t="str">
        <x:v>坐便器</x:v>
      </x:c>
      <x:c r="C29" s="12" t="n">
        <x:v>1</x:v>
      </x:c>
      <x:c r="D29" s="11" t="str">
        <x:v>套</x:v>
      </x:c>
      <x:c r="E29" s="14" t="n">
        <x:v>117</x:v>
      </x:c>
      <x:c r="F29" s="16" t="n">
        <x:f>IF(OR(NOT(ISNUMBER(E29)),NOT(ISNUMBER(C29))),"",ROUND(C29*E29,2))</x:f>
        <x:v>117</x:v>
      </x:c>
      <x:c r="G29" s="20" t="str">
        <x:f>IF(NOT(ISNUMBER(E29)),"待报价",IF(A29="RIBBON","计价单位待核","参考报价"))</x:f>
        <x:v>参考报价</x:v>
      </x:c>
      <x:c r="H29" s="18" t="str">
        <x:v>型号、配置及供货范围待确认。</x:v>
      </x:c>
    </x:row>
    <x:row r="30" ht="38" customHeight="1">
      <x:c r="A30" s="7" t="str">
        <x:v>WC2</x:v>
      </x:c>
      <x:c r="B30" s="19" t="str">
        <x:v>壁挂盆</x:v>
      </x:c>
      <x:c r="C30" s="13" t="n">
        <x:v>1</x:v>
      </x:c>
      <x:c r="D30" s="7" t="str">
        <x:v>套</x:v>
      </x:c>
      <x:c r="E30" s="15" t="n">
        <x:v>954</x:v>
      </x:c>
      <x:c r="F30" s="17" t="n">
        <x:f>IF(OR(NOT(ISNUMBER(E30)),NOT(ISNUMBER(C30))),"",ROUND(C30*E30,2))</x:f>
        <x:v>954</x:v>
      </x:c>
      <x:c r="G30" s="21" t="str">
        <x:f>IF(NOT(ISNUMBER(E30)),"待报价",IF(A30="RIBBON","计价单位待核","参考报价"))</x:f>
        <x:v>参考报价</x:v>
      </x:c>
      <x:c r="H30" s="19" t="str">
        <x:v>型号、配置及供货范围待确认。</x:v>
      </x:c>
    </x:row>
    <x:row r="31" ht="38" customHeight="1">
      <x:c r="A31" s="11" t="str">
        <x:v>WARMER</x:v>
      </x:c>
      <x:c r="B31" s="18" t="str">
        <x:v>陈列保温柜</x:v>
      </x:c>
      <x:c r="C31" s="12" t="n">
        <x:v>1</x:v>
      </x:c>
      <x:c r="D31" s="11" t="str">
        <x:v>套</x:v>
      </x:c>
      <x:c r="E31" s="14" t="n">
        <x:v>466</x:v>
      </x:c>
      <x:c r="F31" s="16" t="n">
        <x:f>IF(OR(NOT(ISNUMBER(E31)),NOT(ISNUMBER(C31))),"",ROUND(C31*E31,2))</x:f>
        <x:v>466</x:v>
      </x:c>
      <x:c r="G31" s="20" t="str">
        <x:f>IF(NOT(ISNUMBER(E31)),"待报价",IF(A31="RIBBON","计价单位待核","参考报价"))</x:f>
        <x:v>参考报价</x:v>
      </x:c>
      <x:c r="H31" s="18" t="str">
        <x:v>型号、配置及供货范围待确认。</x:v>
      </x:c>
    </x:row>
    <x:row r="32" ht="38" customHeight="1">
      <x:c r="A32" s="7" t="str">
        <x:v>POS</x:v>
      </x:c>
      <x:c r="B32" s="19" t="str">
        <x:v>点单终端</x:v>
      </x:c>
      <x:c r="C32" s="13" t="n">
        <x:v>1</x:v>
      </x:c>
      <x:c r="D32" s="7" t="str">
        <x:v>套</x:v>
      </x:c>
      <x:c r="E32" s="15" t="n">
        <x:v>731</x:v>
      </x:c>
      <x:c r="F32" s="17" t="n">
        <x:f>IF(OR(NOT(ISNUMBER(E32)),NOT(ISNUMBER(C32))),"",ROUND(C32*E32,2))</x:f>
        <x:v>731</x:v>
      </x:c>
      <x:c r="G32" s="21" t="str">
        <x:f>IF(NOT(ISNUMBER(E32)),"待报价",IF(A32="RIBBON","计价单位待核","参考报价"))</x:f>
        <x:v>参考报价</x:v>
      </x:c>
      <x:c r="H32" s="19" t="str">
        <x:v>型号、配置及供货范围待确认。</x:v>
      </x:c>
    </x:row>
    <x:row r="33" ht="38" customHeight="1">
      <x:c r="A33" s="11" t="str">
        <x:v>PAY</x:v>
      </x:c>
      <x:c r="B33" s="18" t="str">
        <x:v>支付终端</x:v>
      </x:c>
      <x:c r="C33" s="12" t="n">
        <x:v>1</x:v>
      </x:c>
      <x:c r="D33" s="11" t="str">
        <x:v>套</x:v>
      </x:c>
      <x:c r="E33" s="14" t="n">
        <x:v>540</x:v>
      </x:c>
      <x:c r="F33" s="16" t="n">
        <x:f>IF(OR(NOT(ISNUMBER(E33)),NOT(ISNUMBER(C33))),"",ROUND(C33*E33,2))</x:f>
        <x:v>540</x:v>
      </x:c>
      <x:c r="G33" s="20" t="str">
        <x:f>IF(NOT(ISNUMBER(E33)),"待报价",IF(A33="RIBBON","计价单位待核","参考报价"))</x:f>
        <x:v>参考报价</x:v>
      </x:c>
      <x:c r="H33" s="18" t="str">
        <x:v>型号、配置及供货范围待确认。</x:v>
      </x:c>
    </x:row>
    <x:row r="34" ht="38" customHeight="1">
      <x:c r="A34" s="7" t="str">
        <x:v>RECEIPT</x:v>
      </x:c>
      <x:c r="B34" s="19" t="str">
        <x:v>小票机</x:v>
      </x:c>
      <x:c r="C34" s="13" t="n">
        <x:v>1</x:v>
      </x:c>
      <x:c r="D34" s="7" t="str">
        <x:v>套</x:v>
      </x:c>
      <x:c r="E34" s="15" t="n">
        <x:v>85</x:v>
      </x:c>
      <x:c r="F34" s="17" t="n">
        <x:f>IF(OR(NOT(ISNUMBER(E34)),NOT(ISNUMBER(C34))),"",ROUND(C34*E34,2))</x:f>
        <x:v>85</x:v>
      </x:c>
      <x:c r="G34" s="21" t="str">
        <x:f>IF(NOT(ISNUMBER(E34)),"待报价",IF(A34="RIBBON","计价单位待核","参考报价"))</x:f>
        <x:v>参考报价</x:v>
      </x:c>
      <x:c r="H34" s="19" t="str">
        <x:v>型号、配置及供货范围待确认。</x:v>
      </x:c>
    </x:row>
    <x:row r="35" ht="38" customHeight="1">
      <x:c r="A35" s="11" t="str">
        <x:v>PACK</x:v>
      </x:c>
      <x:c r="B35" s="18" t="str">
        <x:v>EMBER 包装陈列</x:v>
      </x:c>
      <x:c r="C35" s="12" t="n">
        <x:v>1</x:v>
      </x:c>
      <x:c r="D35" s="11" t="str">
        <x:v>套</x:v>
      </x:c>
      <x:c r="E35" s="14" t="n">
        <x:v>466</x:v>
      </x:c>
      <x:c r="F35" s="16" t="n">
        <x:f>IF(OR(NOT(ISNUMBER(E35)),NOT(ISNUMBER(C35))),"",ROUND(C35*E35,2))</x:f>
        <x:v>466</x:v>
      </x:c>
      <x:c r="G35" s="20" t="str">
        <x:f>IF(NOT(ISNUMBER(E35)),"待报价",IF(A35="RIBBON","计价单位待核","参考报价"))</x:f>
        <x:v>参考报价</x:v>
      </x:c>
      <x:c r="H35" s="18" t="str">
        <x:v>型号、配置及供货范围待确认。</x:v>
      </x:c>
    </x:row>
    <x:row r="36" ht="38" customHeight="1">
      <x:c r="A36" s="7" t="str">
        <x:v>CHAIRS</x:v>
      </x:c>
      <x:c r="B36" s="19" t="str">
        <x:v>酒红活动餐椅</x:v>
      </x:c>
      <x:c r="C36" s="13" t="n">
        <x:v>22</x:v>
      </x:c>
      <x:c r="D36" s="7" t="str">
        <x:v>把</x:v>
      </x:c>
      <x:c r="E36" s="15" t="n">
        <x:v>66</x:v>
      </x:c>
      <x:c r="F36" s="17" t="n">
        <x:f>IF(OR(NOT(ISNUMBER(E36)),NOT(ISNUMBER(C36))),"",ROUND(C36*E36,2))</x:f>
        <x:v>1452</x:v>
      </x:c>
      <x:c r="G36" s="21" t="str">
        <x:f>IF(NOT(ISNUMBER(E36)),"待报价",IF(A36="RIBBON","计价单位待核","参考报价"))</x:f>
        <x:v>参考报价</x:v>
      </x:c>
      <x:c r="H36" s="19" t="str">
        <x:v>型号、配置及供货范围待确认。</x:v>
      </x:c>
    </x:row>
    <x:row r="37" ht="38" customHeight="1">
      <x:c r="A37" s="11" t="str">
        <x:v>TABLE-B</x:v>
      </x:c>
      <x:c r="B37" s="18" t="str">
        <x:v>卡座餐桌</x:v>
      </x:c>
      <x:c r="C37" s="12" t="n">
        <x:v>3</x:v>
      </x:c>
      <x:c r="D37" s="11" t="str">
        <x:v>张</x:v>
      </x:c>
      <x:c r="E37" s="14" t="n">
        <x:v>102</x:v>
      </x:c>
      <x:c r="F37" s="16" t="n">
        <x:f>IF(OR(NOT(ISNUMBER(E37)),NOT(ISNUMBER(C37))),"",ROUND(C37*E37,2))</x:f>
        <x:v>306</x:v>
      </x:c>
      <x:c r="G37" s="20" t="str">
        <x:f>IF(NOT(ISNUMBER(E37)),"待报价",IF(A37="RIBBON","计价单位待核","参考报价"))</x:f>
        <x:v>参考报价</x:v>
      </x:c>
      <x:c r="H37" s="18" t="str">
        <x:v>型号、配置及供货范围待确认。</x:v>
      </x:c>
    </x:row>
    <x:row r="38" ht="38" customHeight="1">
      <x:c r="A38" s="7" t="str">
        <x:v>TABLE-C</x:v>
      </x:c>
      <x:c r="B38" s="19" t="str">
        <x:v>共食长桌</x:v>
      </x:c>
      <x:c r="C38" s="13" t="n">
        <x:v>1</x:v>
      </x:c>
      <x:c r="D38" s="7" t="str">
        <x:v>张</x:v>
      </x:c>
      <x:c r="E38" s="15" t="n">
        <x:v>254</x:v>
      </x:c>
      <x:c r="F38" s="17" t="n">
        <x:f>IF(OR(NOT(ISNUMBER(E38)),NOT(ISNUMBER(C38))),"",ROUND(C38*E38,2))</x:f>
        <x:v>254</x:v>
      </x:c>
      <x:c r="G38" s="21" t="str">
        <x:f>IF(NOT(ISNUMBER(E38)),"待报价",IF(A38="RIBBON","计价单位待核","参考报价"))</x:f>
        <x:v>参考报价</x:v>
      </x:c>
      <x:c r="H38" s="19" t="str">
        <x:v>型号、配置及供货范围待确认。</x:v>
      </x:c>
    </x:row>
    <x:row r="39" ht="38" customHeight="1">
      <x:c r="A39" s="11" t="str">
        <x:v>TABLE-R</x:v>
      </x:c>
      <x:c r="B39" s="18" t="str">
        <x:v>方形活动餐桌</x:v>
      </x:c>
      <x:c r="C39" s="12" t="n">
        <x:v>2</x:v>
      </x:c>
      <x:c r="D39" s="11" t="str">
        <x:v>张</x:v>
      </x:c>
      <x:c r="E39" s="14" t="n">
        <x:v>68</x:v>
      </x:c>
      <x:c r="F39" s="16" t="n">
        <x:f>IF(OR(NOT(ISNUMBER(E39)),NOT(ISNUMBER(C39))),"",ROUND(C39*E39,2))</x:f>
        <x:v>136</x:v>
      </x:c>
      <x:c r="G39" s="20" t="str">
        <x:f>IF(NOT(ISNUMBER(E39)),"待报价",IF(A39="RIBBON","计价单位待核","参考报价"))</x:f>
        <x:v>参考报价</x:v>
      </x:c>
      <x:c r="H39" s="18" t="str">
        <x:v>型号、配置及供货范围待确认。</x:v>
      </x:c>
    </x:row>
    <x:row r="40" ht="38" customHeight="1">
      <x:c r="A40" s="7" t="str">
        <x:v>BANQUETTES</x:v>
      </x:c>
      <x:c r="B40" s="19" t="str">
        <x:v>酒红双人卡座</x:v>
      </x:c>
      <x:c r="C40" s="13" t="n">
        <x:v>3</x:v>
      </x:c>
      <x:c r="D40" s="7" t="str">
        <x:v>组</x:v>
      </x:c>
      <x:c r="E40" s="15" t="n">
        <x:v>187</x:v>
      </x:c>
      <x:c r="F40" s="17" t="n">
        <x:f>IF(OR(NOT(ISNUMBER(E40)),NOT(ISNUMBER(C40))),"",ROUND(C40*E40,2))</x:f>
        <x:v>561</x:v>
      </x:c>
      <x:c r="G40" s="21" t="str">
        <x:f>IF(NOT(ISNUMBER(E40)),"待报价",IF(A40="RIBBON","计价单位待核","参考报价"))</x:f>
        <x:v>参考报价</x:v>
      </x:c>
      <x:c r="H40" s="19" t="str">
        <x:v>型号、配置及供货范围待确认。</x:v>
      </x:c>
    </x:row>
    <x:row r="41" ht="38" customHeight="1">
      <x:c r="A41" s="11" t="str">
        <x:v>WAIT</x:v>
      </x:c>
      <x:c r="B41" s="18" t="str">
        <x:v>等候短凳</x:v>
      </x:c>
      <x:c r="C41" s="12" t="n">
        <x:v>1</x:v>
      </x:c>
      <x:c r="D41" s="11" t="str">
        <x:v>张</x:v>
      </x:c>
      <x:c r="E41" s="14" t="n">
        <x:v>144</x:v>
      </x:c>
      <x:c r="F41" s="16" t="n">
        <x:f>IF(OR(NOT(ISNUMBER(E41)),NOT(ISNUMBER(C41))),"",ROUND(C41*E41,2))</x:f>
        <x:v>144</x:v>
      </x:c>
      <x:c r="G41" s="20" t="str">
        <x:f>IF(NOT(ISNUMBER(E41)),"待报价",IF(A41="RIBBON","计价单位待核","参考报价"))</x:f>
        <x:v>参考报价</x:v>
      </x:c>
      <x:c r="H41" s="18" t="str">
        <x:v>型号、配置及供货范围待确认。</x:v>
      </x:c>
    </x:row>
    <x:row r="42" ht="38" customHeight="1">
      <x:c r="A42" s="7" t="str">
        <x:v>COUNTER</x:v>
      </x:c>
      <x:c r="B42" s="19" t="str">
        <x:v>雕塑柜台及整套饰面</x:v>
      </x:c>
      <x:c r="C42" s="13" t="n">
        <x:v>1</x:v>
      </x:c>
      <x:c r="D42" s="7" t="str">
        <x:v>套</x:v>
      </x:c>
      <x:c r="E42" s="15" t="n">
        <x:v>3179</x:v>
      </x:c>
      <x:c r="F42" s="17" t="n">
        <x:f>IF(OR(NOT(ISNUMBER(E42)),NOT(ISNUMBER(C42))),"",ROUND(C42*E42,2))</x:f>
        <x:v>3179</x:v>
      </x:c>
      <x:c r="G42" s="21" t="str">
        <x:f>IF(NOT(ISNUMBER(E42)),"待报价",IF(A42="RIBBON","计价单位待核","参考报价"))</x:f>
        <x:v>参考报价</x:v>
      </x:c>
      <x:c r="H42" s="19" t="str">
        <x:v>型号、配置及供货范围待确认。</x:v>
      </x:c>
    </x:row>
    <x:row r="43" ht="38" customHeight="1">
      <x:c r="A43" s="11" t="str">
        <x:v>CEILING</x:v>
      </x:c>
      <x:c r="B43" s="18" t="str">
        <x:v>基础哑光吊顶</x:v>
      </x:c>
      <x:c r="C43" s="12" t="n">
        <x:v>180</x:v>
      </x:c>
      <x:c r="D43" s="11" t="str">
        <x:v>㎡</x:v>
      </x:c>
      <x:c r="E43" s="14" t="n">
        <x:v>64</x:v>
      </x:c>
      <x:c r="F43" s="16" t="n">
        <x:f>IF(OR(NOT(ISNUMBER(E43)),NOT(ISNUMBER(C43))),"",ROUND(C43*E43,2))</x:f>
        <x:v>11520</x:v>
      </x:c>
      <x:c r="G43" s="20" t="str">
        <x:f>IF(NOT(ISNUMBER(E43)),"待报价",IF(A43="RIBBON","计价单位待核","参考报价"))</x:f>
        <x:v>参考报价</x:v>
      </x:c>
      <x:c r="H43" s="18" t="str">
        <x:v>型号、配置及供货范围待确认。</x:v>
      </x:c>
    </x:row>
    <x:row r="44" ht="38" customHeight="1">
      <x:c r="A44" s="7" t="str">
        <x:v>RIBBON</x:v>
      </x:c>
      <x:c r="B44" s="19" t="str">
        <x:v>陶土色雕塑吊顶系统</x:v>
      </x:c>
      <x:c r="C44" s="13" t="n">
        <x:v>1</x:v>
      </x:c>
      <x:c r="D44" s="7" t="str">
        <x:v>套</x:v>
      </x:c>
      <x:c r="E44" s="15" t="n">
        <x:v>64</x:v>
      </x:c>
      <x:c r="F44" s="17" t="n">
        <x:f>IF(OR(NOT(ISNUMBER(E44)),NOT(ISNUMBER(C44))),"",ROUND(C44*E44,2))</x:f>
        <x:v>64</x:v>
      </x:c>
      <x:c r="G44" s="21" t="str">
        <x:f>IF(NOT(ISNUMBER(E44)),"待报价",IF(A44="RIBBON","计价单位待核","参考报价"))</x:f>
        <x:v>计价单位待核</x:v>
      </x:c>
      <x:c r="H44" s="19" t="str">
        <x:v>整套计价单位及范围待核；本小计暂按已填参考计算。</x:v>
      </x:c>
    </x:row>
    <x:row r="45" ht="38" customHeight="1">
      <x:c r="A45" s="11" t="str">
        <x:v>PENDANTS</x:v>
      </x:c>
      <x:c r="B45" s="18" t="str">
        <x:v>桌面吊灯</x:v>
      </x:c>
      <x:c r="C45" s="12" t="n">
        <x:v>5</x:v>
      </x:c>
      <x:c r="D45" s="11" t="str">
        <x:v>盏</x:v>
      </x:c>
      <x:c r="E45" s="14" t="n">
        <x:v>78</x:v>
      </x:c>
      <x:c r="F45" s="16" t="n">
        <x:f>IF(OR(NOT(ISNUMBER(E45)),NOT(ISNUMBER(C45))),"",ROUND(C45*E45,2))</x:f>
        <x:v>390</x:v>
      </x:c>
      <x:c r="G45" s="20" t="str">
        <x:f>IF(NOT(ISNUMBER(E45)),"待报价",IF(A45="RIBBON","计价单位待核","参考报价"))</x:f>
        <x:v>参考报价</x:v>
      </x:c>
      <x:c r="H45" s="18" t="str">
        <x:v>型号、配置及供货范围待确认。</x:v>
      </x:c>
    </x:row>
    <x:row r="46" ht="38" customHeight="1">
      <x:c r="A46" s="7" t="str">
        <x:v>SPOTS</x:v>
      </x:c>
      <x:c r="B46" s="19" t="str">
        <x:v>前厅定向射灯</x:v>
      </x:c>
      <x:c r="C46" s="13" t="n">
        <x:v>13</x:v>
      </x:c>
      <x:c r="D46" s="7" t="str">
        <x:v>盏</x:v>
      </x:c>
      <x:c r="E46" s="15" t="n">
        <x:v>32</x:v>
      </x:c>
      <x:c r="F46" s="17" t="n">
        <x:f>IF(OR(NOT(ISNUMBER(E46)),NOT(ISNUMBER(C46))),"",ROUND(C46*E46,2))</x:f>
        <x:v>416</x:v>
      </x:c>
      <x:c r="G46" s="21" t="str">
        <x:f>IF(NOT(ISNUMBER(E46)),"待报价",IF(A46="RIBBON","计价单位待核","参考报价"))</x:f>
        <x:v>参考报价</x:v>
      </x:c>
      <x:c r="H46" s="19" t="str">
        <x:v>型号、配置及供货范围待确认。</x:v>
      </x:c>
    </x:row>
    <x:row r="47" ht="38" customHeight="1">
      <x:c r="A47" s="11" t="str">
        <x:v>KITCHEN-LIGHTS</x:v>
      </x:c>
      <x:c r="B47" s="18" t="str">
        <x:v>后厨线性顶灯</x:v>
      </x:c>
      <x:c r="C47" s="12" t="n">
        <x:v>4</x:v>
      </x:c>
      <x:c r="D47" s="11" t="str">
        <x:v>盏</x:v>
      </x:c>
      <x:c r="E47" s="14" t="n">
        <x:v>32</x:v>
      </x:c>
      <x:c r="F47" s="16" t="n">
        <x:f>IF(OR(NOT(ISNUMBER(E47)),NOT(ISNUMBER(C47))),"",ROUND(C47*E47,2))</x:f>
        <x:v>128</x:v>
      </x:c>
      <x:c r="G47" s="20" t="str">
        <x:f>IF(NOT(ISNUMBER(E47)),"待报价",IF(A47="RIBBON","计价单位待核","参考报价"))</x:f>
        <x:v>参考报价</x:v>
      </x:c>
      <x:c r="H47" s="18" t="str">
        <x:v>型号、配置及供货范围待确认。</x:v>
      </x:c>
    </x:row>
    <x:row r="48" ht="38" customHeight="1">
      <x:c r="A48" s="7" t="str">
        <x:v>FOH-WALLS</x:v>
      </x:c>
      <x:c r="B48" s="19" t="str">
        <x:v>前厅矿物涂层墙面</x:v>
      </x:c>
      <x:c r="C48" s="13" t="n">
        <x:v>55</x:v>
      </x:c>
      <x:c r="D48" s="7" t="str">
        <x:v>㎡</x:v>
      </x:c>
      <x:c r="E48" s="15" t="n">
        <x:v>74</x:v>
      </x:c>
      <x:c r="F48" s="17" t="n">
        <x:f>IF(OR(NOT(ISNUMBER(E48)),NOT(ISNUMBER(C48))),"",ROUND(C48*E48,2))</x:f>
        <x:v>4070</x:v>
      </x:c>
      <x:c r="G48" s="21" t="str">
        <x:f>IF(NOT(ISNUMBER(E48)),"待报价",IF(A48="RIBBON","计价单位待核","参考报价"))</x:f>
        <x:v>参考报价</x:v>
      </x:c>
      <x:c r="H48" s="19" t="str">
        <x:v>按本次计价参考量，最终采购量另核。</x:v>
      </x:c>
    </x:row>
    <x:row r="49" ht="38" customHeight="1">
      <x:c r="A49" s="11" t="str">
        <x:v>WAINSCOT</x:v>
      </x:c>
      <x:c r="B49" s="18" t="str">
        <x:v>酒红墙裙</x:v>
      </x:c>
      <x:c r="C49" s="12" t="n">
        <x:v>17.3</x:v>
      </x:c>
      <x:c r="D49" s="11" t="str">
        <x:v>㎡</x:v>
      </x:c>
      <x:c r="E49" s="14" t="n">
        <x:v>25</x:v>
      </x:c>
      <x:c r="F49" s="16" t="n">
        <x:f>IF(OR(NOT(ISNUMBER(E49)),NOT(ISNUMBER(C49))),"",ROUND(C49*E49,2))</x:f>
        <x:v>432.5</x:v>
      </x:c>
      <x:c r="G49" s="20" t="str">
        <x:f>IF(NOT(ISNUMBER(E49)),"待报价",IF(A49="RIBBON","计价单位待核","参考报价"))</x:f>
        <x:v>参考报价</x:v>
      </x:c>
      <x:c r="H49" s="18" t="str">
        <x:v>按本次计价参考量，最终采购量另核。</x:v>
      </x:c>
    </x:row>
    <x:row r="50" ht="38" customHeight="1">
      <x:c r="A50" s="7" t="str">
        <x:v>BOH-WALLS</x:v>
      </x:c>
      <x:c r="B50" s="19" t="str">
        <x:v>后厨及卫生间外围墙面</x:v>
      </x:c>
      <x:c r="C50" s="13" t="n">
        <x:v>83</x:v>
      </x:c>
      <x:c r="D50" s="7" t="str">
        <x:v>㎡</x:v>
      </x:c>
      <x:c r="E50" s="15" t="n">
        <x:v>74</x:v>
      </x:c>
      <x:c r="F50" s="17" t="n">
        <x:f>IF(OR(NOT(ISNUMBER(E50)),NOT(ISNUMBER(C50))),"",ROUND(C50*E50,2))</x:f>
        <x:v>6142</x:v>
      </x:c>
      <x:c r="G50" s="21" t="str">
        <x:f>IF(NOT(ISNUMBER(E50)),"待报价",IF(A50="RIBBON","计价单位待核","参考报价"))</x:f>
        <x:v>参考报价</x:v>
      </x:c>
      <x:c r="H50" s="19" t="str">
        <x:v>按本次计价参考量，最终采购量另核。</x:v>
      </x:c>
    </x:row>
    <x:row r="51" ht="38" customHeight="1">
      <x:c r="A51" s="11" t="str">
        <x:v>PARTITION</x:v>
      </x:c>
      <x:c r="B51" s="18" t="str">
        <x:v>前后厅隔墙、递餐口及员工门</x:v>
      </x:c>
      <x:c r="C51" s="12" t="n">
        <x:v>1</x:v>
      </x:c>
      <x:c r="D51" s="11" t="str">
        <x:v>套</x:v>
      </x:c>
      <x:c r="E51" s="14" t="n">
        <x:v>530</x:v>
      </x:c>
      <x:c r="F51" s="16" t="n">
        <x:f>IF(OR(NOT(ISNUMBER(E51)),NOT(ISNUMBER(C51))),"",ROUND(C51*E51,2))</x:f>
        <x:v>530</x:v>
      </x:c>
      <x:c r="G51" s="20" t="str">
        <x:f>IF(NOT(ISNUMBER(E51)),"待报价",IF(A51="RIBBON","计价单位待核","参考报价"))</x:f>
        <x:v>参考报价</x:v>
      </x:c>
      <x:c r="H51" s="18" t="str">
        <x:v>型号、配置及供货范围待确认。</x:v>
      </x:c>
    </x:row>
    <x:row r="52" ht="38" customHeight="1">
      <x:c r="A52" s="7" t="str">
        <x:v>WC-SHELL</x:v>
      </x:c>
      <x:c r="B52" s="19" t="str">
        <x:v>员工卫生间隔墙及门</x:v>
      </x:c>
      <x:c r="C52" s="13" t="n">
        <x:v>1</x:v>
      </x:c>
      <x:c r="D52" s="7" t="str">
        <x:v>套</x:v>
      </x:c>
      <x:c r="E52" s="15" t="n">
        <x:v>530</x:v>
      </x:c>
      <x:c r="F52" s="17" t="n">
        <x:f>IF(OR(NOT(ISNUMBER(E52)),NOT(ISNUMBER(C52))),"",ROUND(C52*E52,2))</x:f>
        <x:v>530</x:v>
      </x:c>
      <x:c r="G52" s="21" t="str">
        <x:f>IF(NOT(ISNUMBER(E52)),"待报价",IF(A52="RIBBON","计价单位待核","参考报价"))</x:f>
        <x:v>参考报价</x:v>
      </x:c>
      <x:c r="H52" s="19" t="str">
        <x:v>型号、配置及供货范围待确认。</x:v>
      </x:c>
    </x:row>
    <x:row r="53" ht="38" customHeight="1">
      <x:c r="A53" s="11" t="str">
        <x:v>FLOOR</x:v>
      </x:c>
      <x:c r="B53" s="18" t="str">
        <x:v>前厅拼接石材地面</x:v>
      </x:c>
      <x:c r="C53" s="12" t="n">
        <x:v>114</x:v>
      </x:c>
      <x:c r="D53" s="11" t="str">
        <x:v>㎡</x:v>
      </x:c>
      <x:c r="E53" s="14" t="n">
        <x:v>13</x:v>
      </x:c>
      <x:c r="F53" s="16" t="n">
        <x:f>IF(OR(NOT(ISNUMBER(E53)),NOT(ISNUMBER(C53))),"",ROUND(C53*E53,2))</x:f>
        <x:v>1482</x:v>
      </x:c>
      <x:c r="G53" s="20" t="str">
        <x:f>IF(NOT(ISNUMBER(E53)),"待报价",IF(A53="RIBBON","计价单位待核","参考报价"))</x:f>
        <x:v>参考报价</x:v>
      </x:c>
      <x:c r="H53" s="18" t="str">
        <x:v>型号、配置及供货范围待确认。</x:v>
      </x:c>
    </x:row>
    <x:row r="54" ht="38" customHeight="1">
      <x:c r="A54" s="7" t="str">
        <x:v>FLOOR-BOH</x:v>
      </x:c>
      <x:c r="B54" s="19" t="str">
        <x:v>后厨及员工WC地面</x:v>
      </x:c>
      <x:c r="C54" s="13" t="n">
        <x:v>66</x:v>
      </x:c>
      <x:c r="D54" s="7" t="str">
        <x:v>㎡</x:v>
      </x:c>
      <x:c r="E54" s="15" t="n">
        <x:v>13</x:v>
      </x:c>
      <x:c r="F54" s="17" t="n">
        <x:f>IF(OR(NOT(ISNUMBER(E54)),NOT(ISNUMBER(C54))),"",ROUND(C54*E54,2))</x:f>
        <x:v>858</x:v>
      </x:c>
      <x:c r="G54" s="21" t="str">
        <x:f>IF(NOT(ISNUMBER(E54)),"待报价",IF(A54="RIBBON","计价单位待核","参考报价"))</x:f>
        <x:v>参考报价</x:v>
      </x:c>
      <x:c r="H54" s="19" t="str">
        <x:v>型号、配置及供货范围待确认。</x:v>
      </x:c>
    </x:row>
    <x:row r="55" ht="38" customHeight="1">
      <x:c r="A55" s="11" t="str">
        <x:v>FACADE</x:v>
      </x:c>
      <x:c r="B55" s="18" t="str">
        <x:v>门头、玻璃入口与艺术橱窗</x:v>
      </x:c>
      <x:c r="C55" s="12" t="n">
        <x:v>1</x:v>
      </x:c>
      <x:c r="D55" s="11" t="str">
        <x:v>套</x:v>
      </x:c>
      <x:c r="E55" s="14" t="n">
        <x:v>7546</x:v>
      </x:c>
      <x:c r="F55" s="16" t="n">
        <x:f>IF(OR(NOT(ISNUMBER(E55)),NOT(ISNUMBER(C55))),"",ROUND(C55*E55,2))</x:f>
        <x:v>7546</x:v>
      </x:c>
      <x:c r="G55" s="20" t="str">
        <x:f>IF(NOT(ISNUMBER(E55)),"待报价",IF(A55="RIBBON","计价单位待核","参考报价"))</x:f>
        <x:v>参考报价</x:v>
      </x:c>
      <x:c r="H55" s="18" t="str">
        <x:v>型号、配置及供货范围待确认。</x:v>
      </x:c>
    </x:row>
    <x:row r="56" ht="38" customHeight="1">
      <x:c r="A56" s="7" t="str">
        <x:v>MENU</x:v>
      </x:c>
      <x:c r="B56" s="19" t="str">
        <x:v>三联菜单与品牌字牌</x:v>
      </x:c>
      <x:c r="C56" s="13" t="n">
        <x:v>1</x:v>
      </x:c>
      <x:c r="D56" s="7" t="str">
        <x:v>套</x:v>
      </x:c>
      <x:c r="E56" s="15" t="n">
        <x:v>1441</x:v>
      </x:c>
      <x:c r="F56" s="17" t="n">
        <x:f>IF(OR(NOT(ISNUMBER(E56)),NOT(ISNUMBER(C56))),"",ROUND(C56*E56,2))</x:f>
        <x:v>1441</x:v>
      </x:c>
      <x:c r="G56" s="21" t="str">
        <x:f>IF(NOT(ISNUMBER(E56)),"待报价",IF(A56="RIBBON","计价单位待核","参考报价"))</x:f>
        <x:v>参考报价</x:v>
      </x:c>
      <x:c r="H56" s="19" t="str">
        <x:v>型号、配置及供货范围待确认。</x:v>
      </x:c>
    </x:row>
    <x:row r="57" ht="38" customHeight="1">
      <x:c r="A57" s="11" t="str">
        <x:v>ARTWORK</x:v>
      </x:c>
      <x:c r="B57" s="18" t="str">
        <x:v>原创公鸡画</x:v>
      </x:c>
      <x:c r="C57" s="12" t="n">
        <x:v>1</x:v>
      </x:c>
      <x:c r="D57" s="11" t="str">
        <x:v>件</x:v>
      </x:c>
      <x:c r="E57" s="14" t="n">
        <x:v>106</x:v>
      </x:c>
      <x:c r="F57" s="16" t="n">
        <x:f>IF(OR(NOT(ISNUMBER(E57)),NOT(ISNUMBER(C57))),"",ROUND(C57*E57,2))</x:f>
        <x:v>106</x:v>
      </x:c>
      <x:c r="G57" s="20" t="str">
        <x:f>IF(NOT(ISNUMBER(E57)),"待报价",IF(A57="RIBBON","计价单位待核","参考报价"))</x:f>
        <x:v>参考报价</x:v>
      </x:c>
      <x:c r="H57" s="18" t="str">
        <x:v>型号、配置及供货范围待确认。</x:v>
      </x:c>
    </x:row>
    <x:row r="58" ht="38" customHeight="1">
      <x:c r="A58" s="7" t="str">
        <x:v>RELIEFS</x:v>
      </x:c>
      <x:c r="B58" s="19" t="str">
        <x:v>弧形艺术浮雕</x:v>
      </x:c>
      <x:c r="C58" s="13" t="n">
        <x:v>2</x:v>
      </x:c>
      <x:c r="D58" s="7" t="str">
        <x:v>件</x:v>
      </x:c>
      <x:c r="E58" s="15" t="n">
        <x:v>212</x:v>
      </x:c>
      <x:c r="F58" s="17" t="n">
        <x:f>IF(OR(NOT(ISNUMBER(E58)),NOT(ISNUMBER(C58))),"",ROUND(C58*E58,2))</x:f>
        <x:v>424</x:v>
      </x:c>
      <x:c r="G58" s="21" t="str">
        <x:f>IF(NOT(ISNUMBER(E58)),"待报价",IF(A58="RIBBON","计价单位待核","参考报价"))</x:f>
        <x:v>参考报价</x:v>
      </x:c>
      <x:c r="H58" s="19" t="str">
        <x:v>型号、配置及供货范围待确认。</x:v>
      </x:c>
    </x:row>
    <x:row r="59" ht="38" customHeight="1">
      <x:c r="A59" s="11" t="str">
        <x:v>HOOD</x:v>
      </x:c>
      <x:c r="B59" s="18" t="str">
        <x:v>炸制线排烟罩与吊装</x:v>
      </x:c>
      <x:c r="C59" s="12" t="n">
        <x:v>1</x:v>
      </x:c>
      <x:c r="D59" s="11" t="str">
        <x:v>套</x:v>
      </x:c>
      <x:c r="E59" s="14" t="n">
        <x:v>2120</x:v>
      </x:c>
      <x:c r="F59" s="16" t="n">
        <x:f>IF(OR(NOT(ISNUMBER(E59)),NOT(ISNUMBER(C59))),"",ROUND(C59*E59,2))</x:f>
        <x:v>2120</x:v>
      </x:c>
      <x:c r="G59" s="20" t="str">
        <x:f>IF(NOT(ISNUMBER(E59)),"待报价",IF(A59="RIBBON","计价单位待核","参考报价"))</x:f>
        <x:v>参考报价</x:v>
      </x:c>
      <x:c r="H59" s="18" t="str">
        <x:v>型号、配置及供货范围待确认。</x:v>
      </x:c>
    </x:row>
    <x:row r="60" ht="38" customHeight="1">
      <x:c r="A60" s="7" t="str">
        <x:v>CARBON-OPTION</x:v>
      </x:c>
      <x:c r="B60" s="19" t="str">
        <x:v>【备选】碳晶板备选</x:v>
      </x:c>
      <x:c r="C60" s="13"/>
      <x:c r="D60" s="7" t="str">
        <x:v>待定</x:v>
      </x:c>
      <x:c r="E60" s="15"/>
      <x:c r="F60" s="17" t="str">
        <x:f>IF(OR(NOT(ISNUMBER(E60)),NOT(ISNUMBER(C60))),"",ROUND(C60*E60,2))</x:f>
      </x:c>
      <x:c r="G60" s="21" t="str">
        <x:f>IF(NOT(ISNUMBER(E60)),"待报价",IF(A60="RIBBON","计价单位待核","参考报价"))</x:f>
        <x:v>待报价</x:v>
      </x:c>
      <x:c r="H60" s="19" t="str">
        <x:v>备选，不加入主案。</x:v>
      </x:c>
    </x:row>
    <x:row r="61" ht="38" customHeight="1">
      <x:c r="A61" s="11" t="str">
        <x:v>REAR-DOOR</x:v>
      </x:c>
      <x:c r="B61" s="18" t="str">
        <x:v>唯一后门及门头</x:v>
      </x:c>
      <x:c r="C61" s="12"/>
      <x:c r="D61" s="11" t="str">
        <x:v>待定</x:v>
      </x:c>
      <x:c r="E61" s="14"/>
      <x:c r="F61" s="16" t="str">
        <x:f>IF(OR(NOT(ISNUMBER(E61)),NOT(ISNUMBER(C61))),"",ROUND(C61*E61,2))</x:f>
      </x:c>
      <x:c r="G61" s="20" t="str">
        <x:f>IF(NOT(ISNUMBER(E61)),"待报价",IF(A61="RIBBON","计价单位待核","参考报价"))</x:f>
        <x:v>待报价</x:v>
      </x:c>
      <x:c r="H61" s="18" t="str">
        <x:v>本项待报价，未计入合计。</x:v>
      </x:c>
    </x:row>
    <x:row r="62" ht="38" customHeight="1">
      <x:c r="A62" s="7" t="str">
        <x:v>MEP</x:v>
      </x:c>
      <x:c r="B62" s="19" t="str">
        <x:v>机电、排烟外接与安装辅材</x:v>
      </x:c>
      <x:c r="C62" s="13"/>
      <x:c r="D62" s="7" t="str">
        <x:v>待定</x:v>
      </x:c>
      <x:c r="E62" s="15"/>
      <x:c r="F62" s="17" t="str">
        <x:f>IF(OR(NOT(ISNUMBER(E62)),NOT(ISNUMBER(C62))),"",ROUND(C62*E62,2))</x:f>
      </x:c>
      <x:c r="G62" s="21" t="str">
        <x:f>IF(NOT(ISNUMBER(E62)),"待报价",IF(A62="RIBBON","计价单位待核","参考报价"))</x:f>
        <x:v>待报价</x:v>
      </x:c>
      <x:c r="H62" s="19" t="str">
        <x:v>本项待报价，未计入合计。</x:v>
      </x:c>
    </x:row>
    <x:row r="63" ht="38" customHeight="1">
      <x:c r="A63" s="11" t="str">
        <x:v>CONSUMABLES</x:v>
      </x:c>
      <x:c r="B63" s="18" t="str">
        <x:v>炸制耗材与小器具补货</x:v>
      </x:c>
      <x:c r="C63" s="12"/>
      <x:c r="D63" s="11" t="str">
        <x:v>待定</x:v>
      </x:c>
      <x:c r="E63" s="14"/>
      <x:c r="F63" s="16" t="str">
        <x:f>IF(OR(NOT(ISNUMBER(E63)),NOT(ISNUMBER(C63))),"",ROUND(C63*E63,2))</x:f>
      </x:c>
      <x:c r="G63" s="20" t="str">
        <x:f>IF(NOT(ISNUMBER(E63)),"待报价",IF(A63="RIBBON","计价单位待核","参考报价"))</x:f>
        <x:v>待报价</x:v>
      </x:c>
      <x:c r="H63" s="18" t="str">
        <x:v>本项待报价，未计入合计。</x:v>
      </x:c>
    </x:row>
    <x:row r="64">
      <x:c r="A64" s="1"/>
      <x:c r="B64" s="1"/>
      <x:c r="C64" s="1"/>
      <x:c r="D64" s="1"/>
      <x:c r="E64" s="1"/>
      <x:c r="F64" s="1"/>
      <x:c r="G64" s="1"/>
      <x:c r="H64" s="1"/>
    </x:row>
    <x:row r="65">
      <x:c r="A65" s="1" t="str">
        <x:v>本报价与180㎡、28席的安装工作方案对应。未报价项和备选另行确认，当前合计不是完整落地总价。</x:v>
      </x:c>
      <x:c r="B65" s="1"/>
      <x:c r="C65" s="1"/>
      <x:c r="D65" s="1"/>
      <x:c r="E65" s="1"/>
      <x:c r="F65" s="1"/>
      <x:c r="G65" s="1"/>
      <x:c r="H65" s="1"/>
    </x:row>
    <x:row r="66">
      <x:c r="A66" s="1" t="str">
        <x:v>美元单价为整数；分项金额按计价数量计算，因此面积等小数数量可能产生美分。整套构成不得重复计价。</x:v>
      </x:c>
      <x:c r="B66" s="1"/>
      <x:c r="C66" s="1"/>
      <x:c r="D66" s="1"/>
      <x:c r="E66" s="1"/>
      <x:c r="F66" s="1"/>
      <x:c r="G66" s="1"/>
      <x:c r="H66" s="1"/>
    </x:row>
    <x:row r="67">
      <x:c r="A67" s="1"/>
      <x:c r="B67" s="1"/>
      <x:c r="C67" s="1"/>
      <x:c r="D67" s="1"/>
      <x:c r="E67" s="1"/>
      <x:c r="F67" s="1"/>
      <x:c r="G67" s="1"/>
      <x:c r="H67" s="1"/>
    </x:row>
    <x:row r="68">
      <x:c r="A68" s="1"/>
      <x:c r="B68" s="1"/>
      <x:c r="C68" s="1"/>
      <x:c r="D68" s="1"/>
      <x:c r="E68" s="1"/>
      <x:c r="F68" s="1"/>
      <x:c r="G68" s="1"/>
      <x:c r="H68" s="1"/>
    </x:row>
  </x:sheetData>
  <x:mergeCells>
    <x:mergeCell ref="A4:D4"/>
    <x:mergeCell ref="E4:F4"/>
    <x:mergeCell ref="G4:H4"/>
    <x:mergeCell ref="A6:H6"/>
    <x:mergeCell ref="A65:H65"/>
    <x:mergeCell ref="A66:H66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16" hidden="0" customWidth="1"/>
    <x:col min="2" max="2" width="33" hidden="0" customWidth="1"/>
    <x:col min="3" max="3" width="29" hidden="0" customWidth="1"/>
    <x:col min="4" max="4" width="90" hidden="0" customWidth="1"/>
  </x:cols>
  <x:sheetData>
    <x:row r="1">
      <x:c r="A1" s="1"/>
      <x:c r="B1" s="1"/>
      <x:c r="C1" s="1"/>
      <x:c r="D1" s="1"/>
    </x:row>
    <x:row r="2">
      <x:c r="A2" s="1" t="str">
        <x:v>EMBER 规格与供货范围</x:v>
      </x:c>
      <x:c r="B2" s="1"/>
      <x:c r="C2" s="1"/>
      <x:c r="D2" s="1"/>
    </x:row>
    <x:row r="3">
      <x:c r="A3" s="1"/>
      <x:c r="B3" s="1"/>
      <x:c r="C3" s="1"/>
      <x:c r="D3" s="1"/>
    </x:row>
    <x:row r="4">
      <x:c r="A4" s="1" t="str">
        <x:v>180㎡安装方案。技术参考用于识别设备，供货型号、接口和实测尺寸仍需逐项确认。</x:v>
      </x:c>
      <x:c r="B4" s="1"/>
      <x:c r="C4" s="1"/>
      <x:c r="D4" s="1"/>
    </x:row>
    <x:row r="5">
      <x:c r="A5" s="1"/>
      <x:c r="B5" s="1"/>
      <x:c r="C5" s="1"/>
      <x:c r="D5" s="1"/>
    </x:row>
    <x:row r="6" ht="28" customHeight="1">
      <x:c r="A6" s="4" t="str">
        <x:v>编号</x:v>
      </x:c>
      <x:c r="B6" s="4" t="str">
        <x:v>项目</x:v>
      </x:c>
      <x:c r="C6" s="4" t="str">
        <x:v>参数 / 用量</x:v>
      </x:c>
      <x:c r="D6" s="4" t="str">
        <x:v>要求与技术参考</x:v>
      </x:c>
    </x:row>
    <x:row r="7" ht="15" hidden="0" customHeight="1">
      <x:c r="A7" s="23" t="str">
        <x:v>C01</x:v>
      </x:c>
      <x:c r="B7" s="23" t="str">
        <x:v>四门冷冻</x:v>
      </x:c>
      <x:c r="C7" s="23" t="str">
        <x:v>本案范围</x:v>
      </x:c>
      <x:c r="D7" s="23" t="str">
        <x:v>按既有模型来源对应原表款式；实物尺寸、安装间隙及供货配置待核。</x:v>
      </x:c>
    </x:row>
    <x:row r="8" ht="15" hidden="0" customHeight="1">
      <x:c r="A8" s="23" t="str">
        <x:v>C01</x:v>
      </x:c>
      <x:c r="B8" s="23" t="str">
        <x:v>四门冷冻</x:v>
      </x:c>
      <x:c r="C8" s="23" t="str">
        <x:v>本案尺寸</x:v>
      </x:c>
      <x:c r="D8" s="23" t="str">
        <x:v>796 × 1220 × 1965 mm（复用本体参考，长宽方向按厂家确认）</x:v>
      </x:c>
    </x:row>
    <x:row r="9" ht="15" hidden="0" customHeight="1">
      <x:c r="A9" s="23" t="str">
        <x:v>C01</x:v>
      </x:c>
      <x:c r="B9" s="23" t="str">
        <x:v>四门冷冻</x:v>
      </x:c>
      <x:c r="C9" s="23" t="str">
        <x:v>原款技术参考</x:v>
      </x:c>
      <x:c r="D9" s="23" t="str">
        <x:v>四门冷冻柜（铜管）风冷；原款尺寸：1220+765*1965。是否适配本案须另核对。</x:v>
      </x:c>
    </x:row>
    <x:row r="10" ht="15" hidden="0" customHeight="1">
      <x:c r="A10" s="23" t="str">
        <x:v>C01</x:v>
      </x:c>
      <x:c r="B10" s="23" t="str">
        <x:v>四门冷冻</x:v>
      </x:c>
      <x:c r="C10" s="23" t="str">
        <x:v>外形尺寸（原文）</x:v>
      </x:c>
      <x:c r="D10" s="23" t="str">
        <x:v>1220+765*1965</x:v>
      </x:c>
    </x:row>
    <x:row r="11" ht="15" hidden="0" customHeight="1">
      <x:c r="A11" s="23" t="str">
        <x:v>C01</x:v>
      </x:c>
      <x:c r="B11" s="23" t="str">
        <x:v>四门冷冻</x:v>
      </x:c>
      <x:c r="C11" s="23" t="str">
        <x:v>材质、用途及电气参数</x:v>
      </x:c>
      <x:c r="D11" s="23" t="str">
        <x:v>110V、1KW</x:v>
      </x:c>
    </x:row>
    <x:row r="12" ht="52.79999923706055" hidden="0" customHeight="1">
      <x:c r="A12" s="23" t="str">
        <x:v>C01</x:v>
      </x:c>
      <x:c r="B12" s="23" t="str">
        <x:v>四门冷冻</x:v>
      </x:c>
      <x:c r="C12" s="23" t="str">
        <x:v>配置与备注</x:v>
      </x:c>
      <x:c r="D12" s="23" t="str">
        <x:v>&gt;1自动回归门设计，有效，避免冷量流水;&gt;囚 精准电子温控,清晰易读,温度控制精确;易拆卸磁性门缝胶条,便于清洗，卫生健康;3&gt;4 科学风道循环设计,温度均衡,智能自动化霜;名牌压缩机*整体采用SUS201不锈钢制作，台
面厚1.0mm；侧面0.8MM</x:v>
      </x:c>
    </x:row>
    <x:row r="13" ht="15" hidden="0" customHeight="1">
      <x:c r="A13" s="23" t="str">
        <x:v>C01</x:v>
      </x:c>
      <x:c r="B13" s="23" t="str">
        <x:v>四门冷冻</x:v>
      </x:c>
      <x:c r="C13" s="23" t="str">
        <x:v>厂家</x:v>
      </x:c>
      <x:c r="D13" s="23" t="str">
        <x:v>展卓</x:v>
      </x:c>
    </x:row>
    <x:row r="14" ht="15" hidden="0" customHeight="1">
      <x:c r="A14" s="23" t="str">
        <x:v>C01</x:v>
      </x:c>
      <x:c r="B14" s="23" t="str">
        <x:v>四门冷冻</x:v>
      </x:c>
      <x:c r="C14" s="23" t="str">
        <x:v>外箱尺寸（原表未统一标注单位）</x:v>
      </x:c>
      <x:c r="D14" s="23" t="str">
        <x:v>126*85*210</x:v>
      </x:c>
    </x:row>
    <x:row r="15" ht="15" hidden="0" customHeight="1">
      <x:c r="A15" s="23" t="str">
        <x:v>C01</x:v>
      </x:c>
      <x:c r="B15" s="23" t="str">
        <x:v>四门冷冻</x:v>
      </x:c>
      <x:c r="C15" s="23" t="str">
        <x:v>CBM（单件或合计待核）</x:v>
      </x:c>
      <x:c r="D15" s="23" t="str">
        <x:v>2.2491</x:v>
      </x:c>
    </x:row>
    <x:row r="16" ht="15" hidden="0" customHeight="1">
      <x:c r="A16" s="23" t="str">
        <x:v>C02</x:v>
      </x:c>
      <x:c r="B16" s="23" t="str">
        <x:v>立式冷藏</x:v>
      </x:c>
      <x:c r="C16" s="23" t="str">
        <x:v>本案范围</x:v>
      </x:c>
      <x:c r="D16" s="23" t="str">
        <x:v>未找到明确对应的原表款式，按本案模型提出询价。</x:v>
      </x:c>
    </x:row>
    <x:row r="17" ht="15" hidden="0" customHeight="1">
      <x:c r="A17" s="23" t="str">
        <x:v>C02</x:v>
      </x:c>
      <x:c r="B17" s="23" t="str">
        <x:v>立式冷藏</x:v>
      </x:c>
      <x:c r="C17" s="23" t="str">
        <x:v>本案尺寸</x:v>
      </x:c>
      <x:c r="D17" s="23" t="str">
        <x:v>772 × 668 × 2074 mm（复用本体参考，长宽方向按厂家确认）</x:v>
      </x:c>
    </x:row>
    <x:row r="18" ht="15" hidden="0" customHeight="1">
      <x:c r="A18" s="23" t="str">
        <x:v>P03</x:v>
      </x:c>
      <x:c r="B18" s="23" t="str">
        <x:v>腌制机 · 朝炸炉侧操作</x:v>
      </x:c>
      <x:c r="C18" s="23" t="str">
        <x:v>本案范围</x:v>
      </x:c>
      <x:c r="D18" s="23" t="str">
        <x:v>按既有模型来源对应原表款式；实物尺寸、安装间隙及供货配置待核。</x:v>
      </x:c>
    </x:row>
    <x:row r="19" ht="15" hidden="0" customHeight="1">
      <x:c r="A19" s="23" t="str">
        <x:v>P03</x:v>
      </x:c>
      <x:c r="B19" s="23" t="str">
        <x:v>腌制机 · 朝炸炉侧操作</x:v>
      </x:c>
      <x:c r="C19" s="23" t="str">
        <x:v>本案尺寸</x:v>
      </x:c>
      <x:c r="D19" s="23" t="str">
        <x:v>1010 × 440 × 950 mm（复用本体参考，长宽方向按厂家确认）</x:v>
      </x:c>
    </x:row>
    <x:row r="20" ht="15" hidden="0" customHeight="1">
      <x:c r="A20" s="23" t="str">
        <x:v>P03</x:v>
      </x:c>
      <x:c r="B20" s="23" t="str">
        <x:v>腌制机 · 朝炸炉侧操作</x:v>
      </x:c>
      <x:c r="C20" s="23" t="str">
        <x:v>原款技术参考</x:v>
      </x:c>
      <x:c r="D20" s="23" t="str">
        <x:v>腌制机；原款尺寸：1005*460*950。是否适配本案须另核对。</x:v>
      </x:c>
    </x:row>
    <x:row r="21" ht="15" hidden="0" customHeight="1">
      <x:c r="A21" s="23" t="str">
        <x:v>P03</x:v>
      </x:c>
      <x:c r="B21" s="23" t="str">
        <x:v>腌制机 · 朝炸炉侧操作</x:v>
      </x:c>
      <x:c r="C21" s="23" t="str">
        <x:v>外形尺寸（原文）</x:v>
      </x:c>
      <x:c r="D21" s="23" t="str">
        <x:v>1005*460*950</x:v>
      </x:c>
    </x:row>
    <x:row r="22" ht="15" hidden="0" customHeight="1">
      <x:c r="A22" s="23" t="str">
        <x:v>P03</x:v>
      </x:c>
      <x:c r="B22" s="23" t="str">
        <x:v>腌制机 · 朝炸炉侧操作</x:v>
      </x:c>
      <x:c r="C22" s="23" t="str">
        <x:v>材质、用途及电气参数</x:v>
      </x:c>
      <x:c r="D22" s="23" t="str">
        <x:v>0.2KW/110V</x:v>
      </x:c>
    </x:row>
    <x:row r="23" ht="15" hidden="0" customHeight="1">
      <x:c r="A23" s="23" t="str">
        <x:v>P03</x:v>
      </x:c>
      <x:c r="B23" s="23" t="str">
        <x:v>腌制机 · 朝炸炉侧操作</x:v>
      </x:c>
      <x:c r="C23" s="23" t="str">
        <x:v>配置与备注</x:v>
      </x:c>
      <x:c r="D23" s="23" t="str">
        <x:v>电动式马达、过载保护</x:v>
      </x:c>
    </x:row>
    <x:row r="24" ht="15" hidden="0" customHeight="1">
      <x:c r="A24" s="23" t="str">
        <x:v>P03</x:v>
      </x:c>
      <x:c r="B24" s="23" t="str">
        <x:v>腌制机 · 朝炸炉侧操作</x:v>
      </x:c>
      <x:c r="C24" s="23" t="str">
        <x:v>厂家</x:v>
      </x:c>
      <x:c r="D24" s="23" t="str">
        <x:v>展卓</x:v>
      </x:c>
    </x:row>
    <x:row r="25" ht="15" hidden="0" customHeight="1">
      <x:c r="A25" s="23" t="str">
        <x:v>P03</x:v>
      </x:c>
      <x:c r="B25" s="23" t="str">
        <x:v>腌制机 · 朝炸炉侧操作</x:v>
      </x:c>
      <x:c r="C25" s="23" t="str">
        <x:v>外箱尺寸（原表未统一标注单位）</x:v>
      </x:c>
      <x:c r="D25" s="23" t="str">
        <x:v>87.5*52*86</x:v>
      </x:c>
    </x:row>
    <x:row r="26" ht="15" hidden="0" customHeight="1">
      <x:c r="A26" s="23" t="str">
        <x:v>P03</x:v>
      </x:c>
      <x:c r="B26" s="23" t="str">
        <x:v>腌制机 · 朝炸炉侧操作</x:v>
      </x:c>
      <x:c r="C26" s="23" t="str">
        <x:v>CBM（单件或合计待核）</x:v>
      </x:c>
      <x:c r="D26" s="23" t="str">
        <x:v>0.39</x:v>
      </x:c>
    </x:row>
    <x:row r="27" ht="15" hidden="0" customHeight="1">
      <x:c r="A27" s="23" t="str">
        <x:v>P03</x:v>
      </x:c>
      <x:c r="B27" s="23" t="str">
        <x:v>腌制机 · 朝炸炉侧操作</x:v>
      </x:c>
      <x:c r="C27" s="23" t="str">
        <x:v>差异款技术参考</x:v>
      </x:c>
      <x:c r="D27" s="23" t="str">
        <x:v>腌制机（塔斯汀款）；原款尺寸：1005*460*950。是否适配本案须另核对。</x:v>
      </x:c>
    </x:row>
    <x:row r="28" ht="15" hidden="0" customHeight="1">
      <x:c r="A28" s="23" t="str">
        <x:v>P03</x:v>
      </x:c>
      <x:c r="B28" s="23" t="str">
        <x:v>腌制机 · 朝炸炉侧操作</x:v>
      </x:c>
      <x:c r="C28" s="23" t="str">
        <x:v>外形尺寸（原文）</x:v>
      </x:c>
      <x:c r="D28" s="23" t="str">
        <x:v>1005*460*950</x:v>
      </x:c>
    </x:row>
    <x:row r="29" ht="15" hidden="0" customHeight="1">
      <x:c r="A29" s="23" t="str">
        <x:v>P03</x:v>
      </x:c>
      <x:c r="B29" s="23" t="str">
        <x:v>腌制机 · 朝炸炉侧操作</x:v>
      </x:c>
      <x:c r="C29" s="23" t="str">
        <x:v>材质、用途及电气参数</x:v>
      </x:c>
      <x:c r="D29" s="23" t="str">
        <x:v>0.2KW/110V</x:v>
      </x:c>
    </x:row>
    <x:row r="30" ht="15" hidden="0" customHeight="1">
      <x:c r="A30" s="23" t="str">
        <x:v>P03</x:v>
      </x:c>
      <x:c r="B30" s="23" t="str">
        <x:v>腌制机 · 朝炸炉侧操作</x:v>
      </x:c>
      <x:c r="C30" s="23" t="str">
        <x:v>包装尺寸（原文）</x:v>
      </x:c>
      <x:c r="D30" s="23" t="str">
        <x:v>940*580*1010</x:v>
      </x:c>
    </x:row>
    <x:row r="31" ht="15" hidden="0" customHeight="1">
      <x:c r="A31" s="23" t="str">
        <x:v>P03</x:v>
      </x:c>
      <x:c r="B31" s="23" t="str">
        <x:v>腌制机 · 朝炸炉侧操作</x:v>
      </x:c>
      <x:c r="C31" s="23" t="str">
        <x:v>CBM（单件或合计待核）</x:v>
      </x:c>
      <x:c r="D31" s="23" t="str">
        <x:v>0.6</x:v>
      </x:c>
    </x:row>
    <x:row r="32" ht="15" hidden="0" customHeight="1">
      <x:c r="A32" s="23" t="str">
        <x:v>W01</x:v>
      </x:c>
      <x:c r="B32" s="23" t="str">
        <x:v>洗手池</x:v>
      </x:c>
      <x:c r="C32" s="23" t="str">
        <x:v>本案范围</x:v>
      </x:c>
      <x:c r="D32" s="23" t="str">
        <x:v>未找到明确对应的原表款式，按本案模型提出询价。</x:v>
      </x:c>
    </x:row>
    <x:row r="33" ht="15" hidden="0" customHeight="1">
      <x:c r="A33" s="23" t="str">
        <x:v>W01</x:v>
      </x:c>
      <x:c r="B33" s="23" t="str">
        <x:v>洗手池</x:v>
      </x:c>
      <x:c r="C33" s="23" t="str">
        <x:v>本案尺寸</x:v>
      </x:c>
      <x:c r="D33" s="23" t="str">
        <x:v>375 × 490 × 1151.3 mm（复用本体参考，长宽方向按厂家确认）</x:v>
      </x:c>
    </x:row>
    <x:row r="34" ht="15" hidden="0" customHeight="1">
      <x:c r="A34" s="23" t="str">
        <x:v>W02</x:v>
      </x:c>
      <x:c r="B34" s="23" t="str">
        <x:v>拖把池</x:v>
      </x:c>
      <x:c r="C34" s="23" t="str">
        <x:v>本案范围</x:v>
      </x:c>
      <x:c r="D34" s="23" t="str">
        <x:v>未找到明确对应的原表款式，按本案模型提出询价。</x:v>
      </x:c>
    </x:row>
    <x:row r="35" ht="15" hidden="0" customHeight="1">
      <x:c r="A35" s="23" t="str">
        <x:v>W02</x:v>
      </x:c>
      <x:c r="B35" s="23" t="str">
        <x:v>拖把池</x:v>
      </x:c>
      <x:c r="C35" s="23" t="str">
        <x:v>本案尺寸</x:v>
      </x:c>
      <x:c r="D35" s="23" t="str">
        <x:v>610 × 621 × 693 mm（复用本体参考，长宽方向按厂家确认）</x:v>
      </x:c>
    </x:row>
    <x:row r="36" ht="15" hidden="0" customHeight="1">
      <x:c r="A36" s="23" t="str">
        <x:v>M01</x:v>
      </x:c>
      <x:c r="B36" s="23" t="str">
        <x:v>垃圾车停靠</x:v>
      </x:c>
      <x:c r="C36" s="23" t="str">
        <x:v>本案范围</x:v>
      </x:c>
      <x:c r="D36" s="23" t="str">
        <x:v>未找到明确对应的原表款式，按本案模型提出询价。</x:v>
      </x:c>
    </x:row>
    <x:row r="37" ht="15" hidden="0" customHeight="1">
      <x:c r="A37" s="23" t="str">
        <x:v>M01</x:v>
      </x:c>
      <x:c r="B37" s="23" t="str">
        <x:v>垃圾车停靠</x:v>
      </x:c>
      <x:c r="C37" s="23" t="str">
        <x:v>本案尺寸</x:v>
      </x:c>
      <x:c r="D37" s="23" t="str">
        <x:v>640 × 793 × 950 mm（复用本体参考，长宽方向按厂家确认）</x:v>
      </x:c>
    </x:row>
    <x:row r="38" ht="15" hidden="0" customHeight="1">
      <x:c r="A38" s="23" t="str">
        <x:v>P01</x:v>
      </x:c>
      <x:c r="B38" s="23" t="str">
        <x:v>冷冻备料台</x:v>
      </x:c>
      <x:c r="C38" s="23" t="str">
        <x:v>本案范围</x:v>
      </x:c>
      <x:c r="D38" s="23" t="str">
        <x:v>按既有模型来源对应原表款式；实物尺寸、安装间隙及供货配置待核。</x:v>
      </x:c>
    </x:row>
    <x:row r="39" ht="15" hidden="0" customHeight="1">
      <x:c r="A39" s="23" t="str">
        <x:v>P01</x:v>
      </x:c>
      <x:c r="B39" s="23" t="str">
        <x:v>冷冻备料台</x:v>
      </x:c>
      <x:c r="C39" s="23" t="str">
        <x:v>本案尺寸</x:v>
      </x:c>
      <x:c r="D39" s="23" t="str">
        <x:v>610 × 1500 × 860 mm（复用本体参考，长宽方向按厂家确认）</x:v>
      </x:c>
    </x:row>
    <x:row r="40" ht="15" hidden="0" customHeight="1">
      <x:c r="A40" s="23" t="str">
        <x:v>P01</x:v>
      </x:c>
      <x:c r="B40" s="23" t="str">
        <x:v>冷冻备料台</x:v>
      </x:c>
      <x:c r="C40" s="23" t="str">
        <x:v>原款技术参考</x:v>
      </x:c>
      <x:c r="D40" s="23" t="str">
        <x:v>冷冻柜工作台（铜管）风冷；原款尺寸：1500*600*860。是否适配本案须另核对。</x:v>
      </x:c>
    </x:row>
    <x:row r="41" ht="15" hidden="0" customHeight="1">
      <x:c r="A41" s="23" t="str">
        <x:v>P01</x:v>
      </x:c>
      <x:c r="B41" s="23" t="str">
        <x:v>冷冻备料台</x:v>
      </x:c>
      <x:c r="C41" s="23" t="str">
        <x:v>外形尺寸（原文）</x:v>
      </x:c>
      <x:c r="D41" s="23" t="str">
        <x:v>1500*600*860</x:v>
      </x:c>
    </x:row>
    <x:row r="42" ht="15" hidden="0" customHeight="1">
      <x:c r="A42" s="23" t="str">
        <x:v>P01</x:v>
      </x:c>
      <x:c r="B42" s="23" t="str">
        <x:v>冷冻备料台</x:v>
      </x:c>
      <x:c r="C42" s="23" t="str">
        <x:v>材质、用途及电气参数</x:v>
      </x:c>
      <x:c r="D42" s="23" t="str">
        <x:v>110V、0.5KW</x:v>
      </x:c>
    </x:row>
    <x:row r="43" ht="52.79999923706055" hidden="0" customHeight="1">
      <x:c r="A43" s="23" t="str">
        <x:v>P01</x:v>
      </x:c>
      <x:c r="B43" s="23" t="str">
        <x:v>冷冻备料台</x:v>
      </x:c>
      <x:c r="C43" s="23" t="str">
        <x:v>配置与备注</x:v>
      </x:c>
      <x:c r="D43" s="23" t="str">
        <x:v>&gt;1自动回归门设计，有效，避免冷量流水;&gt;囚 精准电子温控,清晰易读,温度控制精确;易拆卸磁性门缝胶条,便于清洗，卫生健康;3&gt;4 科学风道循环设计,温度均衡,智能自动化霜;名牌压缩机*整体采用SUS201不锈钢制作，台
面厚1.0mm；侧面0.8MM</x:v>
      </x:c>
    </x:row>
    <x:row r="44" ht="15" hidden="0" customHeight="1">
      <x:c r="A44" s="23" t="str">
        <x:v>P01</x:v>
      </x:c>
      <x:c r="B44" s="23" t="str">
        <x:v>冷冻备料台</x:v>
      </x:c>
      <x:c r="C44" s="23" t="str">
        <x:v>厂家</x:v>
      </x:c>
      <x:c r="D44" s="23" t="str">
        <x:v>展卓</x:v>
      </x:c>
    </x:row>
    <x:row r="45" ht="15" hidden="0" customHeight="1">
      <x:c r="A45" s="23" t="str">
        <x:v>P01</x:v>
      </x:c>
      <x:c r="B45" s="23" t="str">
        <x:v>冷冻备料台</x:v>
      </x:c>
      <x:c r="C45" s="23" t="str">
        <x:v>外箱尺寸（原表未统一标注单位）</x:v>
      </x:c>
      <x:c r="D45" s="23" t="str">
        <x:v>160*70*96</x:v>
      </x:c>
    </x:row>
    <x:row r="46" ht="15" hidden="0" customHeight="1">
      <x:c r="A46" s="23" t="str">
        <x:v>P01</x:v>
      </x:c>
      <x:c r="B46" s="23" t="str">
        <x:v>冷冻备料台</x:v>
      </x:c>
      <x:c r="C46" s="23" t="str">
        <x:v>CBM（单件或合计待核）</x:v>
      </x:c>
      <x:c r="D46" s="23" t="str">
        <x:v>1.064</x:v>
      </x:c>
    </x:row>
    <x:row r="47" ht="15" hidden="0" customHeight="1">
      <x:c r="A47" s="23" t="str">
        <x:v>P01</x:v>
      </x:c>
      <x:c r="B47" s="23" t="str">
        <x:v>冷冻备料台</x:v>
      </x:c>
      <x:c r="C47" s="23" t="str">
        <x:v>差异款技术参考</x:v>
      </x:c>
      <x:c r="D47" s="23" t="str">
        <x:v>冷冻柜工作台（铜管）风冷；原款尺寸：1500*600*860。是否适配本案须另核对。</x:v>
      </x:c>
    </x:row>
    <x:row r="48" ht="15" hidden="0" customHeight="1">
      <x:c r="A48" s="23" t="str">
        <x:v>P01</x:v>
      </x:c>
      <x:c r="B48" s="23" t="str">
        <x:v>冷冻备料台</x:v>
      </x:c>
      <x:c r="C48" s="23" t="str">
        <x:v>外形尺寸（原文）</x:v>
      </x:c>
      <x:c r="D48" s="23" t="str">
        <x:v>1500*600*860</x:v>
      </x:c>
    </x:row>
    <x:row r="49" ht="15" hidden="0" customHeight="1">
      <x:c r="A49" s="23" t="str">
        <x:v>P01</x:v>
      </x:c>
      <x:c r="B49" s="23" t="str">
        <x:v>冷冻备料台</x:v>
      </x:c>
      <x:c r="C49" s="23" t="str">
        <x:v>材质、用途及电气参数</x:v>
      </x:c>
      <x:c r="D49" s="23" t="str">
        <x:v>110V、0.5KW</x:v>
      </x:c>
    </x:row>
    <x:row r="50" ht="15" hidden="0" customHeight="1">
      <x:c r="A50" s="23" t="str">
        <x:v>P01</x:v>
      </x:c>
      <x:c r="B50" s="23" t="str">
        <x:v>冷冻备料台</x:v>
      </x:c>
      <x:c r="C50" s="23" t="str">
        <x:v>包装尺寸（原文）</x:v>
      </x:c>
      <x:c r="D50" s="23" t="str">
        <x:v>1600*800*960</x:v>
      </x:c>
    </x:row>
    <x:row r="51" ht="15" hidden="0" customHeight="1">
      <x:c r="A51" s="23" t="str">
        <x:v>P01</x:v>
      </x:c>
      <x:c r="B51" s="23" t="str">
        <x:v>冷冻备料台</x:v>
      </x:c>
      <x:c r="C51" s="23" t="str">
        <x:v>CBM（单件或合计待核）</x:v>
      </x:c>
      <x:c r="D51" s="23" t="str">
        <x:v>2.56</x:v>
      </x:c>
    </x:row>
    <x:row r="52" ht="15" hidden="0" customHeight="1">
      <x:c r="A52" s="23" t="str">
        <x:v>P02</x:v>
      </x:c>
      <x:c r="B52" s="23" t="str">
        <x:v>单盆裹粉台 · 朝炸炉操作</x:v>
      </x:c>
      <x:c r="C52" s="23" t="str">
        <x:v>本案范围</x:v>
      </x:c>
      <x:c r="D52" s="23" t="str">
        <x:v>按既有模型来源对应原表款式；实物尺寸、安装间隙及供货配置待核。</x:v>
      </x:c>
    </x:row>
    <x:row r="53" ht="15" hidden="0" customHeight="1">
      <x:c r="A53" s="23" t="str">
        <x:v>P02</x:v>
      </x:c>
      <x:c r="B53" s="23" t="str">
        <x:v>单盆裹粉台 · 朝炸炉操作</x:v>
      </x:c>
      <x:c r="C53" s="23" t="str">
        <x:v>本案尺寸</x:v>
      </x:c>
      <x:c r="D53" s="23" t="str">
        <x:v>800 × 950 × 1080 mm（复用本体参考，长宽方向按厂家确认）</x:v>
      </x:c>
    </x:row>
    <x:row r="54" ht="15" hidden="0" customHeight="1">
      <x:c r="A54" s="23" t="str">
        <x:v>P02</x:v>
      </x:c>
      <x:c r="B54" s="23" t="str">
        <x:v>单盆裹粉台 · 朝炸炉操作</x:v>
      </x:c>
      <x:c r="C54" s="23" t="str">
        <x:v>原款技术参考</x:v>
      </x:c>
      <x:c r="D54" s="23" t="str">
        <x:v>SPR-WT-95-80-(80+28) 单盆裹粉台（厚板）；原款尺寸：950*800*(800+280)。是否适配本案须另核对。</x:v>
      </x:c>
    </x:row>
    <x:row r="55" ht="15" hidden="0" customHeight="1">
      <x:c r="A55" s="23" t="str">
        <x:v>P02</x:v>
      </x:c>
      <x:c r="B55" s="23" t="str">
        <x:v>单盆裹粉台 · 朝炸炉操作</x:v>
      </x:c>
      <x:c r="C55" s="23" t="str">
        <x:v>外形尺寸（原文）</x:v>
      </x:c>
      <x:c r="D55" s="23" t="str">
        <x:v>950*800*(800+280)</x:v>
      </x:c>
    </x:row>
    <x:row r="56" ht="15" hidden="0" customHeight="1">
      <x:c r="A56" s="23" t="str">
        <x:v>P02</x:v>
      </x:c>
      <x:c r="B56" s="23" t="str">
        <x:v>单盆裹粉台 · 朝炸炉操作</x:v>
      </x:c>
      <x:c r="C56" s="23" t="str">
        <x:v>材质、用途及电气参数</x:v>
      </x:c>
      <x:c r="D56" s="23" t="str">
        <x:v>不锈钢制品</x:v>
      </x:c>
    </x:row>
    <x:row r="57" ht="15" hidden="0" customHeight="1">
      <x:c r="A57" s="23" t="str">
        <x:v>P02</x:v>
      </x:c>
      <x:c r="B57" s="23" t="str">
        <x:v>单盆裹粉台 · 朝炸炉操作</x:v>
      </x:c>
      <x:c r="C57" s="23" t="str">
        <x:v>配置与备注</x:v>
      </x:c>
      <x:c r="D57" s="23" t="str">
        <x:v>下置层板、单盆、单浸水桶</x:v>
      </x:c>
    </x:row>
    <x:row r="58" ht="15" hidden="0" customHeight="1">
      <x:c r="A58" s="23" t="str">
        <x:v>P02</x:v>
      </x:c>
      <x:c r="B58" s="23" t="str">
        <x:v>单盆裹粉台 · 朝炸炉操作</x:v>
      </x:c>
      <x:c r="C58" s="23" t="str">
        <x:v>厂家</x:v>
      </x:c>
      <x:c r="D58" s="23" t="str">
        <x:v>展卓</x:v>
      </x:c>
    </x:row>
    <x:row r="59" ht="15" hidden="0" customHeight="1">
      <x:c r="A59" s="23" t="str">
        <x:v>P02</x:v>
      </x:c>
      <x:c r="B59" s="23" t="str">
        <x:v>单盆裹粉台 · 朝炸炉操作</x:v>
      </x:c>
      <x:c r="C59" s="23" t="str">
        <x:v>外箱尺寸（原表未统一标注单位）</x:v>
      </x:c>
      <x:c r="D59" s="23" t="str">
        <x:v>98*85*110</x:v>
      </x:c>
    </x:row>
    <x:row r="60" ht="15" hidden="0" customHeight="1">
      <x:c r="A60" s="23" t="str">
        <x:v>P02</x:v>
      </x:c>
      <x:c r="B60" s="23" t="str">
        <x:v>单盆裹粉台 · 朝炸炉操作</x:v>
      </x:c>
      <x:c r="C60" s="23" t="str">
        <x:v>CBM（单件或合计待核）</x:v>
      </x:c>
      <x:c r="D60" s="23" t="str">
        <x:v>0.95</x:v>
      </x:c>
    </x:row>
    <x:row r="61" ht="15" hidden="0" customHeight="1">
      <x:c r="A61" s="23" t="str">
        <x:v>P02</x:v>
      </x:c>
      <x:c r="B61" s="23" t="str">
        <x:v>单盆裹粉台 · 朝炸炉操作</x:v>
      </x:c>
      <x:c r="C61" s="23" t="str">
        <x:v>差异款技术参考</x:v>
      </x:c>
      <x:c r="D61" s="23" t="str">
        <x:v>单盆裹粉台（厚板）；原款尺寸：950*800*(800+280)。是否适配本案须另核对。</x:v>
      </x:c>
    </x:row>
    <x:row r="62" ht="15" hidden="0" customHeight="1">
      <x:c r="A62" s="23" t="str">
        <x:v>P02</x:v>
      </x:c>
      <x:c r="B62" s="23" t="str">
        <x:v>单盆裹粉台 · 朝炸炉操作</x:v>
      </x:c>
      <x:c r="C62" s="23" t="str">
        <x:v>外形尺寸（原文）</x:v>
      </x:c>
      <x:c r="D62" s="23" t="str">
        <x:v>950*800*(800+280)</x:v>
      </x:c>
    </x:row>
    <x:row r="63" ht="15" hidden="0" customHeight="1">
      <x:c r="A63" s="23" t="str">
        <x:v>P02</x:v>
      </x:c>
      <x:c r="B63" s="23" t="str">
        <x:v>单盆裹粉台 · 朝炸炉操作</x:v>
      </x:c>
      <x:c r="C63" s="23" t="str">
        <x:v>材质、用途及电气参数</x:v>
      </x:c>
      <x:c r="D63" s="23" t="str">
        <x:v>不锈钢</x:v>
      </x:c>
    </x:row>
    <x:row r="64" ht="15" hidden="0" customHeight="1">
      <x:c r="A64" s="23" t="str">
        <x:v>P02</x:v>
      </x:c>
      <x:c r="B64" s="23" t="str">
        <x:v>单盆裹粉台 · 朝炸炉操作</x:v>
      </x:c>
      <x:c r="C64" s="23" t="str">
        <x:v>包装尺寸（原文）</x:v>
      </x:c>
      <x:c r="D64" s="23" t="str">
        <x:v>1030*890*420</x:v>
      </x:c>
    </x:row>
    <x:row r="65" ht="15" hidden="0" customHeight="1">
      <x:c r="A65" s="23" t="str">
        <x:v>P02</x:v>
      </x:c>
      <x:c r="B65" s="23" t="str">
        <x:v>单盆裹粉台 · 朝炸炉操作</x:v>
      </x:c>
      <x:c r="C65" s="23" t="str">
        <x:v>CBM（单件或合计待核）</x:v>
      </x:c>
      <x:c r="D65" s="23" t="str">
        <x:v>1</x:v>
      </x:c>
    </x:row>
    <x:row r="66" ht="15" hidden="0" customHeight="1">
      <x:c r="A66" s="23" t="str">
        <x:v>W03</x:v>
      </x:c>
      <x:c r="B66" s="23" t="str">
        <x:v>备料三星槽</x:v>
      </x:c>
      <x:c r="C66" s="23" t="str">
        <x:v>本案范围</x:v>
      </x:c>
      <x:c r="D66" s="23" t="str">
        <x:v>按既有模型来源对应原表款式；实物尺寸、安装间隙及供货配置待核。</x:v>
      </x:c>
    </x:row>
    <x:row r="67" ht="15" hidden="0" customHeight="1">
      <x:c r="A67" s="23" t="str">
        <x:v>W03</x:v>
      </x:c>
      <x:c r="B67" s="23" t="str">
        <x:v>备料三星槽</x:v>
      </x:c>
      <x:c r="C67" s="23" t="str">
        <x:v>本案尺寸</x:v>
      </x:c>
      <x:c r="D67" s="23" t="str">
        <x:v>665 × 1200 × 950 mm（复用本体参考，长宽方向按厂家确认）</x:v>
      </x:c>
    </x:row>
    <x:row r="68" ht="15" hidden="0" customHeight="1">
      <x:c r="A68" s="23" t="str">
        <x:v>W03</x:v>
      </x:c>
      <x:c r="B68" s="23" t="str">
        <x:v>备料三星槽</x:v>
      </x:c>
      <x:c r="C68" s="23" t="str">
        <x:v>原款技术参考</x:v>
      </x:c>
      <x:c r="D68" s="23" t="str">
        <x:v>前台三星水槽；原款尺寸：1200X650X800+150。是否适配本案须另核对。</x:v>
      </x:c>
    </x:row>
    <x:row r="69" ht="15" hidden="0" customHeight="1">
      <x:c r="A69" s="23" t="str">
        <x:v>W03</x:v>
      </x:c>
      <x:c r="B69" s="23" t="str">
        <x:v>备料三星槽</x:v>
      </x:c>
      <x:c r="C69" s="23" t="str">
        <x:v>外形尺寸（原文）</x:v>
      </x:c>
      <x:c r="D69" s="23" t="str">
        <x:v>1200X650X800+150</x:v>
      </x:c>
    </x:row>
    <x:row r="70" ht="15" hidden="0" customHeight="1">
      <x:c r="A70" s="23" t="str">
        <x:v>W03</x:v>
      </x:c>
      <x:c r="B70" s="23" t="str">
        <x:v>备料三星槽</x:v>
      </x:c>
      <x:c r="C70" s="23" t="str">
        <x:v>材质、用途及电气参数</x:v>
      </x:c>
      <x:c r="D70" s="23" t="str">
        <x:v>不锈钢制品</x:v>
      </x:c>
    </x:row>
    <x:row r="71" ht="15" hidden="0" customHeight="1">
      <x:c r="A71" s="23" t="str">
        <x:v>W03</x:v>
      </x:c>
      <x:c r="B71" s="23" t="str">
        <x:v>备料三星槽</x:v>
      </x:c>
      <x:c r="C71" s="23" t="str">
        <x:v>厂家</x:v>
      </x:c>
      <x:c r="D71" s="23" t="str">
        <x:v>展卓</x:v>
      </x:c>
    </x:row>
    <x:row r="72" ht="15" hidden="0" customHeight="1">
      <x:c r="A72" s="23" t="str">
        <x:v>W03</x:v>
      </x:c>
      <x:c r="B72" s="23" t="str">
        <x:v>备料三星槽</x:v>
      </x:c>
      <x:c r="C72" s="23" t="str">
        <x:v>外箱尺寸（原表未统一标注单位）</x:v>
      </x:c>
      <x:c r="D72" s="23" t="str">
        <x:v>130*75*100</x:v>
      </x:c>
    </x:row>
    <x:row r="73" ht="15" hidden="0" customHeight="1">
      <x:c r="A73" s="23" t="str">
        <x:v>W03</x:v>
      </x:c>
      <x:c r="B73" s="23" t="str">
        <x:v>备料三星槽</x:v>
      </x:c>
      <x:c r="C73" s="23" t="str">
        <x:v>CBM（单件或合计待核）</x:v>
      </x:c>
      <x:c r="D73" s="23" t="str">
        <x:v>0.975</x:v>
      </x:c>
    </x:row>
    <x:row r="74" ht="15" hidden="0" customHeight="1">
      <x:c r="A74" s="23" t="str">
        <x:v>P04</x:v>
      </x:c>
      <x:c r="B74" s="23" t="str">
        <x:v>冷藏打包台 · 朝后厨操作</x:v>
      </x:c>
      <x:c r="C74" s="23" t="str">
        <x:v>本案范围</x:v>
      </x:c>
      <x:c r="D74" s="23" t="str">
        <x:v>按既有模型来源对应原表款式；实物尺寸、安装间隙及供货配置待核。</x:v>
      </x:c>
    </x:row>
    <x:row r="75" ht="15" hidden="0" customHeight="1">
      <x:c r="A75" s="23" t="str">
        <x:v>P04</x:v>
      </x:c>
      <x:c r="B75" s="23" t="str">
        <x:v>冷藏打包台 · 朝后厨操作</x:v>
      </x:c>
      <x:c r="C75" s="23" t="str">
        <x:v>本案尺寸</x:v>
      </x:c>
      <x:c r="D75" s="23" t="str">
        <x:v>1800 × 610 × 860 mm（复用本体参考，长宽方向按厂家确认）</x:v>
      </x:c>
    </x:row>
    <x:row r="76" ht="15" hidden="0" customHeight="1">
      <x:c r="A76" s="23" t="str">
        <x:v>P04</x:v>
      </x:c>
      <x:c r="B76" s="23" t="str">
        <x:v>冷藏打包台 · 朝后厨操作</x:v>
      </x:c>
      <x:c r="C76" s="23" t="str">
        <x:v>原款技术参考</x:v>
      </x:c>
      <x:c r="D76" s="23" t="str">
        <x:v>1.8米平面冷藏操作台风冷；原款尺寸：1800X600X860。是否适配本案须另核对。</x:v>
      </x:c>
    </x:row>
    <x:row r="77" ht="15" hidden="0" customHeight="1">
      <x:c r="A77" s="23" t="str">
        <x:v>P04</x:v>
      </x:c>
      <x:c r="B77" s="23" t="str">
        <x:v>冷藏打包台 · 朝后厨操作</x:v>
      </x:c>
      <x:c r="C77" s="23" t="str">
        <x:v>外形尺寸（原文）</x:v>
      </x:c>
      <x:c r="D77" s="23" t="str">
        <x:v>1800X600X860</x:v>
      </x:c>
    </x:row>
    <x:row r="78" ht="15" hidden="0" customHeight="1">
      <x:c r="A78" s="23" t="str">
        <x:v>P04</x:v>
      </x:c>
      <x:c r="B78" s="23" t="str">
        <x:v>冷藏打包台 · 朝后厨操作</x:v>
      </x:c>
      <x:c r="C78" s="23" t="str">
        <x:v>材质、用途及电气参数</x:v>
      </x:c>
      <x:c r="D78" s="23" t="str">
        <x:v>0.5KW/110V</x:v>
      </x:c>
    </x:row>
    <x:row r="79" ht="52.79999923706055" hidden="0" customHeight="1">
      <x:c r="A79" s="23" t="str">
        <x:v>P04</x:v>
      </x:c>
      <x:c r="B79" s="23" t="str">
        <x:v>冷藏打包台 · 朝后厨操作</x:v>
      </x:c>
      <x:c r="C79" s="23" t="str">
        <x:v>配置与备注</x:v>
      </x:c>
      <x:c r="D79" s="23" t="str">
        <x:v>&gt;1自动回归门设计，有效，避免冷量流水;&gt;囚 精准电子温控,清晰易读,温度控制精确;易拆卸磁性门缝胶条,便于清洗，卫生健康;3&gt;4 科学风道循环设计,温度均衡,智能自动化霜;名牌压缩机*整体采用SUS201不锈钢制作，台
面厚1.0mm；侧面0.8MM</x:v>
      </x:c>
    </x:row>
    <x:row r="80" ht="15" hidden="0" customHeight="1">
      <x:c r="A80" s="23" t="str">
        <x:v>P04</x:v>
      </x:c>
      <x:c r="B80" s="23" t="str">
        <x:v>冷藏打包台 · 朝后厨操作</x:v>
      </x:c>
      <x:c r="C80" s="23" t="str">
        <x:v>厂家</x:v>
      </x:c>
      <x:c r="D80" s="23" t="str">
        <x:v>展卓</x:v>
      </x:c>
    </x:row>
    <x:row r="81" ht="15" hidden="0" customHeight="1">
      <x:c r="A81" s="23" t="str">
        <x:v>P04</x:v>
      </x:c>
      <x:c r="B81" s="23" t="str">
        <x:v>冷藏打包台 · 朝后厨操作</x:v>
      </x:c>
      <x:c r="C81" s="23" t="str">
        <x:v>外箱尺寸（原表未统一标注单位）</x:v>
      </x:c>
      <x:c r="D81" s="23" t="str">
        <x:v>190*100*96</x:v>
      </x:c>
    </x:row>
    <x:row r="82" ht="15" hidden="0" customHeight="1">
      <x:c r="A82" s="23" t="str">
        <x:v>P04</x:v>
      </x:c>
      <x:c r="B82" s="23" t="str">
        <x:v>冷藏打包台 · 朝后厨操作</x:v>
      </x:c>
      <x:c r="C82" s="23" t="str">
        <x:v>CBM（单件或合计待核）</x:v>
      </x:c>
      <x:c r="D82" s="23" t="str">
        <x:v>1.824</x:v>
      </x:c>
    </x:row>
    <x:row r="83" ht="15" hidden="0" customHeight="1">
      <x:c r="A83" s="23" t="str">
        <x:v>P05</x:v>
      </x:c>
      <x:c r="B83" s="23" t="str">
        <x:v>出锅工作台 · 朝后厨操作</x:v>
      </x:c>
      <x:c r="C83" s="23" t="str">
        <x:v>本案范围</x:v>
      </x:c>
      <x:c r="D83" s="23" t="str">
        <x:v>按既有模型来源对应原表款式；实物尺寸、安装间隙及供货配置待核。</x:v>
      </x:c>
    </x:row>
    <x:row r="84" ht="15" hidden="0" customHeight="1">
      <x:c r="A84" s="23" t="str">
        <x:v>P05</x:v>
      </x:c>
      <x:c r="B84" s="23" t="str">
        <x:v>出锅工作台 · 朝后厨操作</x:v>
      </x:c>
      <x:c r="C84" s="23" t="str">
        <x:v>本案尺寸</x:v>
      </x:c>
      <x:c r="D84" s="23" t="str">
        <x:v>700 × 1500 × 860 mm（复用本体参考，长宽方向按厂家确认）</x:v>
      </x:c>
    </x:row>
    <x:row r="85" ht="15" hidden="0" customHeight="1">
      <x:c r="A85" s="23" t="str">
        <x:v>P05</x:v>
      </x:c>
      <x:c r="B85" s="23" t="str">
        <x:v>出锅工作台 · 朝后厨操作</x:v>
      </x:c>
      <x:c r="C85" s="23" t="str">
        <x:v>原款技术参考</x:v>
      </x:c>
      <x:c r="D85" s="23" t="str">
        <x:v>工作台；原款尺寸：1500X700X860。是否适配本案须另核对。</x:v>
      </x:c>
    </x:row>
    <x:row r="86" ht="15" hidden="0" customHeight="1">
      <x:c r="A86" s="23" t="str">
        <x:v>P05</x:v>
      </x:c>
      <x:c r="B86" s="23" t="str">
        <x:v>出锅工作台 · 朝后厨操作</x:v>
      </x:c>
      <x:c r="C86" s="23" t="str">
        <x:v>外形尺寸（原文）</x:v>
      </x:c>
      <x:c r="D86" s="23" t="str">
        <x:v>1500X700X860</x:v>
      </x:c>
    </x:row>
    <x:row r="87" ht="15" hidden="0" customHeight="1">
      <x:c r="A87" s="23" t="str">
        <x:v>P05</x:v>
      </x:c>
      <x:c r="B87" s="23" t="str">
        <x:v>出锅工作台 · 朝后厨操作</x:v>
      </x:c>
      <x:c r="C87" s="23" t="str">
        <x:v>材质、用途及电气参数</x:v>
      </x:c>
      <x:c r="D87" s="23" t="str">
        <x:v>不锈钢制品</x:v>
      </x:c>
    </x:row>
    <x:row r="88" ht="15" hidden="0" customHeight="1">
      <x:c r="A88" s="23" t="str">
        <x:v>P05</x:v>
      </x:c>
      <x:c r="B88" s="23" t="str">
        <x:v>出锅工作台 · 朝后厨操作</x:v>
      </x:c>
      <x:c r="C88" s="23" t="str">
        <x:v>厂家</x:v>
      </x:c>
      <x:c r="D88" s="23" t="str">
        <x:v>展卓</x:v>
      </x:c>
    </x:row>
    <x:row r="89" ht="15" hidden="0" customHeight="1">
      <x:c r="A89" s="23" t="str">
        <x:v>P05</x:v>
      </x:c>
      <x:c r="B89" s="23" t="str">
        <x:v>出锅工作台 · 朝后厨操作</x:v>
      </x:c>
      <x:c r="C89" s="23" t="str">
        <x:v>外箱尺寸（原表未统一标注单位）</x:v>
      </x:c>
      <x:c r="D89" s="23" t="str">
        <x:v>160*80*96</x:v>
      </x:c>
    </x:row>
    <x:row r="90" ht="15" hidden="0" customHeight="1">
      <x:c r="A90" s="23" t="str">
        <x:v>P05</x:v>
      </x:c>
      <x:c r="B90" s="23" t="str">
        <x:v>出锅工作台 · 朝后厨操作</x:v>
      </x:c>
      <x:c r="C90" s="23" t="str">
        <x:v>CBM（单件或合计待核）</x:v>
      </x:c>
      <x:c r="D90" s="23" t="str">
        <x:v>1.2288</x:v>
      </x:c>
    </x:row>
    <x:row r="91" ht="15" hidden="0" customHeight="1">
      <x:c r="A91" s="23" t="str">
        <x:v>H01</x:v>
      </x:c>
      <x:c r="B91" s="23" t="str">
        <x:v>升降炸炉 ①</x:v>
      </x:c>
      <x:c r="C91" s="23" t="str">
        <x:v>本案范围</x:v>
      </x:c>
      <x:c r="D91" s="23" t="str">
        <x:v>按既有模型来源对应原表款式；实物尺寸、安装间隙及供货配置待核。</x:v>
      </x:c>
    </x:row>
    <x:row r="92" ht="15" hidden="0" customHeight="1">
      <x:c r="A92" s="23" t="str">
        <x:v>H01</x:v>
      </x:c>
      <x:c r="B92" s="23" t="str">
        <x:v>升降炸炉 ①</x:v>
      </x:c>
      <x:c r="C92" s="23" t="str">
        <x:v>本案尺寸</x:v>
      </x:c>
      <x:c r="D92" s="23" t="str">
        <x:v>831.5 × 450 × 1188 mm（复用本体参考，长宽方向按厂家确认）</x:v>
      </x:c>
    </x:row>
    <x:row r="93" ht="15" hidden="0" customHeight="1">
      <x:c r="A93" s="23" t="str">
        <x:v>H01</x:v>
      </x:c>
      <x:c r="B93" s="23" t="str">
        <x:v>升降炸炉 ①</x:v>
      </x:c>
      <x:c r="C93" s="23" t="str">
        <x:v>原款技术参考</x:v>
      </x:c>
      <x:c r="D93" s="23" t="str">
        <x:v>电脑版 燃气炸炉 （带升降）；原款尺寸：450X800X1188。是否适配本案须另核对。</x:v>
      </x:c>
    </x:row>
    <x:row r="94" ht="15" hidden="0" customHeight="1">
      <x:c r="A94" s="23" t="str">
        <x:v>H01</x:v>
      </x:c>
      <x:c r="B94" s="23" t="str">
        <x:v>升降炸炉 ①</x:v>
      </x:c>
      <x:c r="C94" s="23" t="str">
        <x:v>外形尺寸（原文）</x:v>
      </x:c>
      <x:c r="D94" s="23" t="str">
        <x:v>450X800X1188</x:v>
      </x:c>
    </x:row>
    <x:row r="95" ht="15" hidden="0" customHeight="1">
      <x:c r="A95" s="23" t="str">
        <x:v>H01</x:v>
      </x:c>
      <x:c r="B95" s="23" t="str">
        <x:v>升降炸炉 ①</x:v>
      </x:c>
      <x:c r="C95" s="23" t="str">
        <x:v>材质、用途及电气参数</x:v>
      </x:c>
      <x:c r="D95" s="23" t="str">
        <x:v>110V</x:v>
      </x:c>
    </x:row>
    <x:row r="96" ht="15" hidden="0" customHeight="1">
      <x:c r="A96" s="23" t="str">
        <x:v>H01</x:v>
      </x:c>
      <x:c r="B96" s="23" t="str">
        <x:v>升降炸炉 ①</x:v>
      </x:c>
      <x:c r="C96" s="23" t="str">
        <x:v>配置与备注</x:v>
      </x:c>
      <x:c r="D96" s="23" t="str">
        <x:v>带12段电脑版，可增加IOT，采用进口阀体，120000BTU/H</x:v>
      </x:c>
    </x:row>
    <x:row r="97" ht="15" hidden="0" customHeight="1">
      <x:c r="A97" s="23" t="str">
        <x:v>H01</x:v>
      </x:c>
      <x:c r="B97" s="23" t="str">
        <x:v>升降炸炉 ①</x:v>
      </x:c>
      <x:c r="C97" s="23" t="str">
        <x:v>厂家</x:v>
      </x:c>
      <x:c r="D97" s="23" t="str">
        <x:v>展卓</x:v>
      </x:c>
    </x:row>
    <x:row r="98" ht="15" hidden="0" customHeight="1">
      <x:c r="A98" s="23" t="str">
        <x:v>H01</x:v>
      </x:c>
      <x:c r="B98" s="23" t="str">
        <x:v>升降炸炉 ①</x:v>
      </x:c>
      <x:c r="C98" s="23" t="str">
        <x:v>外箱尺寸（原表未统一标注单位）</x:v>
      </x:c>
      <x:c r="D98" s="23" t="str">
        <x:v>50*90*130</x:v>
      </x:c>
    </x:row>
    <x:row r="99" ht="15" hidden="0" customHeight="1">
      <x:c r="A99" s="23" t="str">
        <x:v>H01</x:v>
      </x:c>
      <x:c r="B99" s="23" t="str">
        <x:v>升降炸炉 ①</x:v>
      </x:c>
      <x:c r="C99" s="23" t="str">
        <x:v>CBM（单件或合计待核）</x:v>
      </x:c>
      <x:c r="D99" s="23" t="str">
        <x:v>1.17</x:v>
      </x:c>
    </x:row>
    <x:row r="100" ht="15" hidden="0" customHeight="1">
      <x:c r="A100" s="23" t="str">
        <x:v>H02</x:v>
      </x:c>
      <x:c r="B100" s="23" t="str">
        <x:v>升降炸炉 ②</x:v>
      </x:c>
      <x:c r="C100" s="23" t="str">
        <x:v>本案范围</x:v>
      </x:c>
      <x:c r="D100" s="23" t="str">
        <x:v>按既有模型来源对应原表款式；实物尺寸、安装间隙及供货配置待核。</x:v>
      </x:c>
    </x:row>
    <x:row r="101" ht="15" hidden="0" customHeight="1">
      <x:c r="A101" s="23" t="str">
        <x:v>H02</x:v>
      </x:c>
      <x:c r="B101" s="23" t="str">
        <x:v>升降炸炉 ②</x:v>
      </x:c>
      <x:c r="C101" s="23" t="str">
        <x:v>本案尺寸</x:v>
      </x:c>
      <x:c r="D101" s="23" t="str">
        <x:v>831.5 × 450 × 1188 mm（复用本体参考，长宽方向按厂家确认）</x:v>
      </x:c>
    </x:row>
    <x:row r="102" ht="15" hidden="0" customHeight="1">
      <x:c r="A102" s="23" t="str">
        <x:v>H02</x:v>
      </x:c>
      <x:c r="B102" s="23" t="str">
        <x:v>升降炸炉 ②</x:v>
      </x:c>
      <x:c r="C102" s="23" t="str">
        <x:v>原款技术参考</x:v>
      </x:c>
      <x:c r="D102" s="23" t="str">
        <x:v>电脑版 燃气炸炉 （带升降）；原款尺寸：450X800X1188。是否适配本案须另核对。</x:v>
      </x:c>
    </x:row>
    <x:row r="103" ht="15" hidden="0" customHeight="1">
      <x:c r="A103" s="23" t="str">
        <x:v>H02</x:v>
      </x:c>
      <x:c r="B103" s="23" t="str">
        <x:v>升降炸炉 ②</x:v>
      </x:c>
      <x:c r="C103" s="23" t="str">
        <x:v>外形尺寸（原文）</x:v>
      </x:c>
      <x:c r="D103" s="23" t="str">
        <x:v>450X800X1188</x:v>
      </x:c>
    </x:row>
    <x:row r="104" ht="15" hidden="0" customHeight="1">
      <x:c r="A104" s="23" t="str">
        <x:v>H02</x:v>
      </x:c>
      <x:c r="B104" s="23" t="str">
        <x:v>升降炸炉 ②</x:v>
      </x:c>
      <x:c r="C104" s="23" t="str">
        <x:v>材质、用途及电气参数</x:v>
      </x:c>
      <x:c r="D104" s="23" t="str">
        <x:v>110V</x:v>
      </x:c>
    </x:row>
    <x:row r="105" ht="15" hidden="0" customHeight="1">
      <x:c r="A105" s="23" t="str">
        <x:v>H02</x:v>
      </x:c>
      <x:c r="B105" s="23" t="str">
        <x:v>升降炸炉 ②</x:v>
      </x:c>
      <x:c r="C105" s="23" t="str">
        <x:v>配置与备注</x:v>
      </x:c>
      <x:c r="D105" s="23" t="str">
        <x:v>带12段电脑版，可增加IOT，采用进口阀体，120000BTU/H</x:v>
      </x:c>
    </x:row>
    <x:row r="106" ht="15" hidden="0" customHeight="1">
      <x:c r="A106" s="23" t="str">
        <x:v>H02</x:v>
      </x:c>
      <x:c r="B106" s="23" t="str">
        <x:v>升降炸炉 ②</x:v>
      </x:c>
      <x:c r="C106" s="23" t="str">
        <x:v>厂家</x:v>
      </x:c>
      <x:c r="D106" s="23" t="str">
        <x:v>展卓</x:v>
      </x:c>
    </x:row>
    <x:row r="107" ht="15" hidden="0" customHeight="1">
      <x:c r="A107" s="23" t="str">
        <x:v>H02</x:v>
      </x:c>
      <x:c r="B107" s="23" t="str">
        <x:v>升降炸炉 ②</x:v>
      </x:c>
      <x:c r="C107" s="23" t="str">
        <x:v>外箱尺寸（原表未统一标注单位）</x:v>
      </x:c>
      <x:c r="D107" s="23" t="str">
        <x:v>50*90*130</x:v>
      </x:c>
    </x:row>
    <x:row r="108" ht="15" hidden="0" customHeight="1">
      <x:c r="A108" s="23" t="str">
        <x:v>H02</x:v>
      </x:c>
      <x:c r="B108" s="23" t="str">
        <x:v>升降炸炉 ②</x:v>
      </x:c>
      <x:c r="C108" s="23" t="str">
        <x:v>CBM（单件或合计待核）</x:v>
      </x:c>
      <x:c r="D108" s="23" t="str">
        <x:v>1.17</x:v>
      </x:c>
    </x:row>
    <x:row r="109" ht="15" hidden="0" customHeight="1">
      <x:c r="A109" s="23" t="str">
        <x:v>H03</x:v>
      </x:c>
      <x:c r="B109" s="23" t="str">
        <x:v>原压力炸炉</x:v>
      </x:c>
      <x:c r="C109" s="23" t="str">
        <x:v>本案范围</x:v>
      </x:c>
      <x:c r="D109" s="23" t="str">
        <x:v>原压力炸炉没有明确匹配报价；原表无升降燃气炸炉不能替代压力炸炉。品牌型号、压力参数及接口待核。</x:v>
      </x:c>
    </x:row>
    <x:row r="110" ht="15" hidden="0" customHeight="1">
      <x:c r="A110" s="23" t="str">
        <x:v>H03</x:v>
      </x:c>
      <x:c r="B110" s="23" t="str">
        <x:v>原压力炸炉</x:v>
      </x:c>
      <x:c r="C110" s="23" t="str">
        <x:v>本案尺寸</x:v>
      </x:c>
      <x:c r="D110" s="23" t="str">
        <x:v>748.5 × 530 × 1183 mm（复用本体参考，长宽方向按厂家确认）</x:v>
      </x:c>
    </x:row>
    <x:row r="111" ht="15" hidden="0" customHeight="1">
      <x:c r="A111" s="23" t="str">
        <x:v>H04</x:v>
      </x:c>
      <x:c r="B111" s="23" t="str">
        <x:v>薯条工作站</x:v>
      </x:c>
      <x:c r="C111" s="23" t="str">
        <x:v>本案范围</x:v>
      </x:c>
      <x:c r="D111" s="23" t="str">
        <x:v>按既有模型来源对应原表款式；实物尺寸、安装间隙及供货配置待核。</x:v>
      </x:c>
    </x:row>
    <x:row r="112" ht="15" hidden="0" customHeight="1">
      <x:c r="A112" s="23" t="str">
        <x:v>H04</x:v>
      </x:c>
      <x:c r="B112" s="23" t="str">
        <x:v>薯条工作站</x:v>
      </x:c>
      <x:c r="C112" s="23" t="str">
        <x:v>本案尺寸</x:v>
      </x:c>
      <x:c r="D112" s="23" t="str">
        <x:v>728 × 1000 × 1560 mm（复用本体参考，长宽方向按厂家确认）</x:v>
      </x:c>
    </x:row>
    <x:row r="113" ht="15" hidden="0" customHeight="1">
      <x:c r="A113" s="23" t="str">
        <x:v>H04</x:v>
      </x:c>
      <x:c r="B113" s="23" t="str">
        <x:v>薯条工作站</x:v>
      </x:c>
      <x:c r="C113" s="23" t="str">
        <x:v>原款技术参考</x:v>
      </x:c>
      <x:c r="D113" s="23" t="str">
        <x:v>FW10 薯条工作站；原款尺寸：1000X700X1560。是否适配本案须另核对。</x:v>
      </x:c>
    </x:row>
    <x:row r="114" ht="15" hidden="0" customHeight="1">
      <x:c r="A114" s="23" t="str">
        <x:v>H04</x:v>
      </x:c>
      <x:c r="B114" s="23" t="str">
        <x:v>薯条工作站</x:v>
      </x:c>
      <x:c r="C114" s="23" t="str">
        <x:v>外形尺寸（原文）</x:v>
      </x:c>
      <x:c r="D114" s="23" t="str">
        <x:v>1000X700X1560</x:v>
      </x:c>
    </x:row>
    <x:row r="115" ht="15" hidden="0" customHeight="1">
      <x:c r="A115" s="23" t="str">
        <x:v>H04</x:v>
      </x:c>
      <x:c r="B115" s="23" t="str">
        <x:v>薯条工作站</x:v>
      </x:c>
      <x:c r="C115" s="23" t="str">
        <x:v>材质、用途及电气参数</x:v>
      </x:c>
      <x:c r="D115" s="23" t="str">
        <x:v>1.5kw/110V</x:v>
      </x:c>
    </x:row>
    <x:row r="116" ht="15" hidden="0" customHeight="1">
      <x:c r="A116" s="23" t="str">
        <x:v>H04</x:v>
      </x:c>
      <x:c r="B116" s="23" t="str">
        <x:v>薯条工作站</x:v>
      </x:c>
      <x:c r="C116" s="23" t="str">
        <x:v>配置与备注</x:v>
      </x:c>
      <x:c r="D116" s="23" t="str">
        <x:v>配进口红外线保温灯、搁薯条架</x:v>
      </x:c>
    </x:row>
    <x:row r="117" ht="15" hidden="0" customHeight="1">
      <x:c r="A117" s="23" t="str">
        <x:v>H04</x:v>
      </x:c>
      <x:c r="B117" s="23" t="str">
        <x:v>薯条工作站</x:v>
      </x:c>
      <x:c r="C117" s="23" t="str">
        <x:v>厂家</x:v>
      </x:c>
      <x:c r="D117" s="23" t="str">
        <x:v>展卓</x:v>
      </x:c>
    </x:row>
    <x:row r="118" ht="15" hidden="0" customHeight="1">
      <x:c r="A118" s="23" t="str">
        <x:v>H04</x:v>
      </x:c>
      <x:c r="B118" s="23" t="str">
        <x:v>薯条工作站</x:v>
      </x:c>
      <x:c r="C118" s="23" t="str">
        <x:v>外箱尺寸（原表未统一标注单位）</x:v>
      </x:c>
      <x:c r="D118" s="23" t="str">
        <x:v>110*82*171</x:v>
      </x:c>
    </x:row>
    <x:row r="119" ht="15" hidden="0" customHeight="1">
      <x:c r="A119" s="23" t="str">
        <x:v>H04</x:v>
      </x:c>
      <x:c r="B119" s="23" t="str">
        <x:v>薯条工作站</x:v>
      </x:c>
      <x:c r="C119" s="23" t="str">
        <x:v>CBM（单件或合计待核）</x:v>
      </x:c>
      <x:c r="D119" s="23" t="str">
        <x:v>1.6</x:v>
      </x:c>
    </x:row>
    <x:row r="120" ht="15" hidden="0" customHeight="1">
      <x:c r="A120" s="23" t="str">
        <x:v>M02</x:v>
      </x:c>
      <x:c r="B120" s="23" t="str">
        <x:v>滤油车停靠</x:v>
      </x:c>
      <x:c r="C120" s="23" t="str">
        <x:v>本案范围</x:v>
      </x:c>
      <x:c r="D120" s="23" t="str">
        <x:v>按既有模型来源对应原表款式；实物尺寸、安装间隙及供货配置待核。</x:v>
      </x:c>
    </x:row>
    <x:row r="121" ht="15" hidden="0" customHeight="1">
      <x:c r="A121" s="23" t="str">
        <x:v>M02</x:v>
      </x:c>
      <x:c r="B121" s="23" t="str">
        <x:v>滤油车停靠</x:v>
      </x:c>
      <x:c r="C121" s="23" t="str">
        <x:v>本案尺寸</x:v>
      </x:c>
      <x:c r="D121" s="23" t="str">
        <x:v>350 × 617 × 585.5 mm（复用本体参考，长宽方向按厂家确认）</x:v>
      </x:c>
    </x:row>
    <x:row r="122" ht="15" hidden="0" customHeight="1">
      <x:c r="A122" s="23" t="str">
        <x:v>M02</x:v>
      </x:c>
      <x:c r="B122" s="23" t="str">
        <x:v>滤油车停靠</x:v>
      </x:c>
      <x:c r="C122" s="23" t="str">
        <x:v>规格差异</x:v>
      </x:c>
      <x:c r="D122" s="23" t="str">
        <x:v>设备表220V，历史整店表110V；两表均为0.25kW，实际供电制式待确认。</x:v>
      </x:c>
    </x:row>
    <x:row r="123" ht="15" hidden="0" customHeight="1">
      <x:c r="A123" s="23" t="str">
        <x:v>M02</x:v>
      </x:c>
      <x:c r="B123" s="23" t="str">
        <x:v>滤油车停靠</x:v>
      </x:c>
      <x:c r="C123" s="23" t="str">
        <x:v>原款技术参考</x:v>
      </x:c>
      <x:c r="D123" s="23" t="str">
        <x:v>FF5-ZD 移动拆装式滤油车；原款尺寸：350X600X591。是否适配本案须另核对。</x:v>
      </x:c>
    </x:row>
    <x:row r="124" ht="15" hidden="0" customHeight="1">
      <x:c r="A124" s="23" t="str">
        <x:v>M02</x:v>
      </x:c>
      <x:c r="B124" s="23" t="str">
        <x:v>滤油车停靠</x:v>
      </x:c>
      <x:c r="C124" s="23" t="str">
        <x:v>外形尺寸（原文）</x:v>
      </x:c>
      <x:c r="D124" s="23" t="str">
        <x:v>350X600X591</x:v>
      </x:c>
    </x:row>
    <x:row r="125" ht="15" hidden="0" customHeight="1">
      <x:c r="A125" s="23" t="str">
        <x:v>M02</x:v>
      </x:c>
      <x:c r="B125" s="23" t="str">
        <x:v>滤油车停靠</x:v>
      </x:c>
      <x:c r="C125" s="23" t="str">
        <x:v>材质、用途及电气参数</x:v>
      </x:c>
      <x:c r="D125" s="23" t="str">
        <x:v>220V；0.25KW</x:v>
      </x:c>
    </x:row>
    <x:row r="126" ht="15" hidden="0" customHeight="1">
      <x:c r="A126" s="23" t="str">
        <x:v>M02</x:v>
      </x:c>
      <x:c r="B126" s="23" t="str">
        <x:v>滤油车停靠</x:v>
      </x:c>
      <x:c r="C126" s="23" t="str">
        <x:v>配置与备注</x:v>
      </x:c>
      <x:c r="D126" s="23" t="str">
        <x:v>油缸与主机可分离，进口油管、滤油快速干净、容积：35L，体积小清洗方便</x:v>
      </x:c>
    </x:row>
    <x:row r="127" ht="15" hidden="0" customHeight="1">
      <x:c r="A127" s="23" t="str">
        <x:v>M02</x:v>
      </x:c>
      <x:c r="B127" s="23" t="str">
        <x:v>滤油车停靠</x:v>
      </x:c>
      <x:c r="C127" s="23" t="str">
        <x:v>厂家</x:v>
      </x:c>
      <x:c r="D127" s="23" t="str">
        <x:v>展卓</x:v>
      </x:c>
    </x:row>
    <x:row r="128" ht="15" hidden="0" customHeight="1">
      <x:c r="A128" s="23" t="str">
        <x:v>M02</x:v>
      </x:c>
      <x:c r="B128" s="23" t="str">
        <x:v>滤油车停靠</x:v>
      </x:c>
      <x:c r="C128" s="23" t="str">
        <x:v>外箱尺寸（原表未统一标注单位）</x:v>
      </x:c>
      <x:c r="D128" s="23" t="str">
        <x:v>74*48*75</x:v>
      </x:c>
    </x:row>
    <x:row r="129" ht="15" hidden="0" customHeight="1">
      <x:c r="A129" s="23" t="str">
        <x:v>M02</x:v>
      </x:c>
      <x:c r="B129" s="23" t="str">
        <x:v>滤油车停靠</x:v>
      </x:c>
      <x:c r="C129" s="23" t="str">
        <x:v>CBM（单件或合计待核）</x:v>
      </x:c>
      <x:c r="D129" s="23" t="str">
        <x:v>0.2664</x:v>
      </x:c>
    </x:row>
    <x:row r="130" ht="15" hidden="0" customHeight="1">
      <x:c r="A130" s="23" t="str">
        <x:v>M02</x:v>
      </x:c>
      <x:c r="B130" s="23" t="str">
        <x:v>滤油车停靠</x:v>
      </x:c>
      <x:c r="C130" s="23" t="str">
        <x:v>差异款技术参考</x:v>
      </x:c>
      <x:c r="D130" s="23" t="str">
        <x:v>移动拆装式滤油车；原款尺寸：350*600*591。是否适配本案须另核对。</x:v>
      </x:c>
    </x:row>
    <x:row r="131" ht="15" hidden="0" customHeight="1">
      <x:c r="A131" s="23" t="str">
        <x:v>M02</x:v>
      </x:c>
      <x:c r="B131" s="23" t="str">
        <x:v>滤油车停靠</x:v>
      </x:c>
      <x:c r="C131" s="23" t="str">
        <x:v>外形尺寸（原文）</x:v>
      </x:c>
      <x:c r="D131" s="23" t="str">
        <x:v>350*600*591</x:v>
      </x:c>
    </x:row>
    <x:row r="132" ht="15" hidden="0" customHeight="1">
      <x:c r="A132" s="23" t="str">
        <x:v>M02</x:v>
      </x:c>
      <x:c r="B132" s="23" t="str">
        <x:v>滤油车停靠</x:v>
      </x:c>
      <x:c r="C132" s="23" t="str">
        <x:v>材质、用途及电气参数</x:v>
      </x:c>
      <x:c r="D132" s="23" t="str">
        <x:v>110V；0.25KW</x:v>
      </x:c>
    </x:row>
    <x:row r="133" ht="15" hidden="0" customHeight="1">
      <x:c r="A133" s="23" t="str">
        <x:v>M02</x:v>
      </x:c>
      <x:c r="B133" s="23" t="str">
        <x:v>滤油车停靠</x:v>
      </x:c>
      <x:c r="C133" s="23" t="str">
        <x:v>包装尺寸（原文）</x:v>
      </x:c>
      <x:c r="D133" s="23" t="str">
        <x:v>740*480*750</x:v>
      </x:c>
    </x:row>
    <x:row r="134" ht="15" hidden="0" customHeight="1">
      <x:c r="A134" s="23" t="str">
        <x:v>M02</x:v>
      </x:c>
      <x:c r="B134" s="23" t="str">
        <x:v>滤油车停靠</x:v>
      </x:c>
      <x:c r="C134" s="23" t="str">
        <x:v>CBM（单件或合计待核）</x:v>
      </x:c>
      <x:c r="D134" s="23" t="str">
        <x:v>0.13</x:v>
      </x:c>
    </x:row>
    <x:row r="135" ht="15" hidden="0" customHeight="1">
      <x:c r="A135" s="23" t="str">
        <x:v>W04</x:v>
      </x:c>
      <x:c r="B135" s="23" t="str">
        <x:v>2.4m 清洗槽</x:v>
      </x:c>
      <x:c r="C135" s="23" t="str">
        <x:v>本案范围</x:v>
      </x:c>
      <x:c r="D135" s="23" t="str">
        <x:v>按既有模型来源对应原表款式；实物尺寸、安装间隙及供货配置待核。</x:v>
      </x:c>
    </x:row>
    <x:row r="136" ht="15" hidden="0" customHeight="1">
      <x:c r="A136" s="23" t="str">
        <x:v>W04</x:v>
      </x:c>
      <x:c r="B136" s="23" t="str">
        <x:v>2.4m 清洗槽</x:v>
      </x:c>
      <x:c r="C136" s="23" t="str">
        <x:v>本案尺寸</x:v>
      </x:c>
      <x:c r="D136" s="23" t="str">
        <x:v>2400 × 615 × 1000 mm（复用本体参考，长宽方向按厂家确认）</x:v>
      </x:c>
    </x:row>
    <x:row r="137" ht="15" hidden="0" customHeight="1">
      <x:c r="A137" s="23" t="str">
        <x:v>W04</x:v>
      </x:c>
      <x:c r="B137" s="23" t="str">
        <x:v>2.4m 清洗槽</x:v>
      </x:c>
      <x:c r="C137" s="23" t="str">
        <x:v>原款技术参考</x:v>
      </x:c>
      <x:c r="D137" s="23" t="str">
        <x:v>三星水槽带工作台（可拆装）；原款尺寸：2400X600X900+100。是否适配本案须另核对。</x:v>
      </x:c>
    </x:row>
    <x:row r="138" ht="15" hidden="0" customHeight="1">
      <x:c r="A138" s="23" t="str">
        <x:v>W04</x:v>
      </x:c>
      <x:c r="B138" s="23" t="str">
        <x:v>2.4m 清洗槽</x:v>
      </x:c>
      <x:c r="C138" s="23" t="str">
        <x:v>外形尺寸（原文）</x:v>
      </x:c>
      <x:c r="D138" s="23" t="str">
        <x:v>2400X600X900+100</x:v>
      </x:c>
    </x:row>
    <x:row r="139" ht="15" hidden="0" customHeight="1">
      <x:c r="A139" s="23" t="str">
        <x:v>W04</x:v>
      </x:c>
      <x:c r="B139" s="23" t="str">
        <x:v>2.4m 清洗槽</x:v>
      </x:c>
      <x:c r="C139" s="23" t="str">
        <x:v>材质、用途及电气参数</x:v>
      </x:c>
      <x:c r="D139" s="23" t="str">
        <x:v>订制</x:v>
      </x:c>
    </x:row>
    <x:row r="140" ht="15" hidden="0" customHeight="1">
      <x:c r="A140" s="23" t="str">
        <x:v>W04</x:v>
      </x:c>
      <x:c r="B140" s="23" t="str">
        <x:v>2.4m 清洗槽</x:v>
      </x:c>
      <x:c r="C140" s="23" t="str">
        <x:v>配置与备注</x:v>
      </x:c>
      <x:c r="D140" s="23" t="str">
        <x:v>带水龙头</x:v>
      </x:c>
    </x:row>
    <x:row r="141" ht="15" hidden="0" customHeight="1">
      <x:c r="A141" s="23" t="str">
        <x:v>W04</x:v>
      </x:c>
      <x:c r="B141" s="23" t="str">
        <x:v>2.4m 清洗槽</x:v>
      </x:c>
      <x:c r="C141" s="23" t="str">
        <x:v>厂家</x:v>
      </x:c>
      <x:c r="D141" s="23" t="str">
        <x:v>展卓</x:v>
      </x:c>
    </x:row>
    <x:row r="142" ht="15" hidden="0" customHeight="1">
      <x:c r="A142" s="23" t="str">
        <x:v>W04</x:v>
      </x:c>
      <x:c r="B142" s="23" t="str">
        <x:v>2.4m 清洗槽</x:v>
      </x:c>
      <x:c r="C142" s="23" t="str">
        <x:v>外箱尺寸（原表未统一标注单位）</x:v>
      </x:c>
      <x:c r="D142" s="23" t="str">
        <x:v>250*65*110</x:v>
      </x:c>
    </x:row>
    <x:row r="143" ht="15" hidden="0" customHeight="1">
      <x:c r="A143" s="23" t="str">
        <x:v>W04</x:v>
      </x:c>
      <x:c r="B143" s="23" t="str">
        <x:v>2.4m 清洗槽</x:v>
      </x:c>
      <x:c r="C143" s="23" t="str">
        <x:v>CBM（单件或合计待核）</x:v>
      </x:c>
      <x:c r="D143" s="23" t="str">
        <x:v>1.7875</x:v>
      </x:c>
    </x:row>
    <x:row r="144" ht="15" hidden="0" customHeight="1">
      <x:c r="A144" s="23" t="str">
        <x:v>S01</x:v>
      </x:c>
      <x:c r="B144" s="23" t="str">
        <x:v>干货架 · 朝后厨通道取用</x:v>
      </x:c>
      <x:c r="C144" s="23" t="str">
        <x:v>本案范围</x:v>
      </x:c>
      <x:c r="D144" s="23" t="str">
        <x:v>按既有模型来源对应原表款式；实物尺寸、安装间隙及供货配置待核。</x:v>
      </x:c>
    </x:row>
    <x:row r="145" ht="15" hidden="0" customHeight="1">
      <x:c r="A145" s="23" t="str">
        <x:v>S01</x:v>
      </x:c>
      <x:c r="B145" s="23" t="str">
        <x:v>干货架 · 朝后厨通道取用</x:v>
      </x:c>
      <x:c r="C145" s="23" t="str">
        <x:v>本案尺寸</x:v>
      </x:c>
      <x:c r="D145" s="23" t="str">
        <x:v>1000 × 400 × 1800 mm（复用本体参考，长宽方向按厂家确认）</x:v>
      </x:c>
    </x:row>
    <x:row r="146" ht="15" hidden="0" customHeight="1">
      <x:c r="A146" s="23" t="str">
        <x:v>S01</x:v>
      </x:c>
      <x:c r="B146" s="23" t="str">
        <x:v>干货架 · 朝后厨通道取用</x:v>
      </x:c>
      <x:c r="C146" s="23" t="str">
        <x:v>原款技术参考</x:v>
      </x:c>
      <x:c r="D146" s="23" t="str">
        <x:v>不锈钢四层货架；原款尺寸：1000x400x1800。是否适配本案须另核对。</x:v>
      </x:c>
    </x:row>
    <x:row r="147" ht="15" hidden="0" customHeight="1">
      <x:c r="A147" s="23" t="str">
        <x:v>S01</x:v>
      </x:c>
      <x:c r="B147" s="23" t="str">
        <x:v>干货架 · 朝后厨通道取用</x:v>
      </x:c>
      <x:c r="C147" s="23" t="str">
        <x:v>外形尺寸（原文）</x:v>
      </x:c>
      <x:c r="D147" s="23" t="str">
        <x:v>1000x400x1800</x:v>
      </x:c>
    </x:row>
    <x:row r="148" ht="15" hidden="0" customHeight="1">
      <x:c r="A148" s="23" t="str">
        <x:v>S01</x:v>
      </x:c>
      <x:c r="B148" s="23" t="str">
        <x:v>干货架 · 朝后厨通道取用</x:v>
      </x:c>
      <x:c r="C148" s="23" t="str">
        <x:v>材质、用途及电气参数</x:v>
      </x:c>
      <x:c r="D148" s="23" t="str">
        <x:v>不锈钢制品</x:v>
      </x:c>
    </x:row>
    <x:row r="149" ht="15" hidden="0" customHeight="1">
      <x:c r="A149" s="23" t="str">
        <x:v>S01</x:v>
      </x:c>
      <x:c r="B149" s="23" t="str">
        <x:v>干货架 · 朝后厨通道取用</x:v>
      </x:c>
      <x:c r="C149" s="23" t="str">
        <x:v>配置与备注</x:v>
      </x:c>
      <x:c r="D149" s="23" t="str">
        <x:v>可拆装，304，1.2足厚</x:v>
      </x:c>
    </x:row>
    <x:row r="150" ht="15" hidden="0" customHeight="1">
      <x:c r="A150" s="23" t="str">
        <x:v>S01</x:v>
      </x:c>
      <x:c r="B150" s="23" t="str">
        <x:v>干货架 · 朝后厨通道取用</x:v>
      </x:c>
      <x:c r="C150" s="23" t="str">
        <x:v>厂家</x:v>
      </x:c>
      <x:c r="D150" s="23" t="str">
        <x:v>展卓</x:v>
      </x:c>
    </x:row>
    <x:row r="151" ht="15" hidden="0" customHeight="1">
      <x:c r="A151" s="23" t="str">
        <x:v>S01</x:v>
      </x:c>
      <x:c r="B151" s="23" t="str">
        <x:v>干货架 · 朝后厨通道取用</x:v>
      </x:c>
      <x:c r="C151" s="23" t="str">
        <x:v>外箱尺寸（原表未统一标注单位）</x:v>
      </x:c>
      <x:c r="D151" s="23" t="str">
        <x:v>110*50*190</x:v>
      </x:c>
    </x:row>
    <x:row r="152" ht="15" hidden="0" customHeight="1">
      <x:c r="A152" s="23" t="str">
        <x:v>S01</x:v>
      </x:c>
      <x:c r="B152" s="23" t="str">
        <x:v>干货架 · 朝后厨通道取用</x:v>
      </x:c>
      <x:c r="C152" s="23" t="str">
        <x:v>CBM（单件或合计待核）</x:v>
      </x:c>
      <x:c r="D152" s="23" t="str">
        <x:v>1.045</x:v>
      </x:c>
    </x:row>
    <x:row r="153" ht="15" hidden="0" customHeight="1">
      <x:c r="A153" s="23" t="str">
        <x:v>F03</x:v>
      </x:c>
      <x:c r="B153" s="23" t="str">
        <x:v>冷饮机+支台</x:v>
      </x:c>
      <x:c r="C153" s="23" t="str">
        <x:v>本案范围</x:v>
      </x:c>
      <x:c r="D153" s="23" t="str">
        <x:v>未找到明确对应的原表款式，按本案模型提出询价。</x:v>
      </x:c>
    </x:row>
    <x:row r="154" ht="15" hidden="0" customHeight="1">
      <x:c r="A154" s="23" t="str">
        <x:v>F03</x:v>
      </x:c>
      <x:c r="B154" s="23" t="str">
        <x:v>冷饮机+支台</x:v>
      </x:c>
      <x:c r="C154" s="23" t="str">
        <x:v>本案尺寸</x:v>
      </x:c>
      <x:c r="D154" s="23" t="str">
        <x:v>750 × 460 × 1536 mm（复用本体参考，长宽方向按厂家确认）</x:v>
      </x:c>
    </x:row>
    <x:row r="155" ht="15" hidden="0" customHeight="1">
      <x:c r="A155" s="23" t="str">
        <x:v>F04</x:v>
      </x:c>
      <x:c r="B155" s="23" t="str">
        <x:v>冰淇淋机</x:v>
      </x:c>
      <x:c r="C155" s="23" t="str">
        <x:v>本案范围</x:v>
      </x:c>
      <x:c r="D155" s="23" t="str">
        <x:v>现有冰淇淋机模型与原表555×760×1420规格不同，品牌型号待核，不计入参考小计。</x:v>
      </x:c>
    </x:row>
    <x:row r="156" ht="15" hidden="0" customHeight="1">
      <x:c r="A156" s="23" t="str">
        <x:v>F04</x:v>
      </x:c>
      <x:c r="B156" s="23" t="str">
        <x:v>冰淇淋机</x:v>
      </x:c>
      <x:c r="C156" s="23" t="str">
        <x:v>本案尺寸</x:v>
      </x:c>
      <x:c r="D156" s="23" t="str">
        <x:v>932.2 × 468 × 1535 mm（复用本体参考，长宽方向按厂家确认）</x:v>
      </x:c>
    </x:row>
    <x:row r="157" ht="15" hidden="0" customHeight="1">
      <x:c r="A157" s="23" t="str">
        <x:v>F04</x:v>
      </x:c>
      <x:c r="B157" s="23" t="str">
        <x:v>冰淇淋机</x:v>
      </x:c>
      <x:c r="C157" s="23" t="str">
        <x:v>原款技术参考</x:v>
      </x:c>
      <x:c r="D157" s="23" t="str">
        <x:v>落地式冰淇淋机（料缸带预冷）双压缩机；原款尺寸：555X760X1420。是否适配本案须另核对。</x:v>
      </x:c>
    </x:row>
    <x:row r="158" ht="15" hidden="0" customHeight="1">
      <x:c r="A158" s="23" t="str">
        <x:v>F04</x:v>
      </x:c>
      <x:c r="B158" s="23" t="str">
        <x:v>冰淇淋机</x:v>
      </x:c>
      <x:c r="C158" s="23" t="str">
        <x:v>外形尺寸（原文）</x:v>
      </x:c>
      <x:c r="D158" s="23" t="str">
        <x:v>555X760X1420</x:v>
      </x:c>
    </x:row>
    <x:row r="159" ht="15" hidden="0" customHeight="1">
      <x:c r="A159" s="23" t="str">
        <x:v>F04</x:v>
      </x:c>
      <x:c r="B159" s="23" t="str">
        <x:v>冰淇淋机</x:v>
      </x:c>
      <x:c r="C159" s="23" t="str">
        <x:v>材质、用途及电气参数</x:v>
      </x:c>
      <x:c r="D159" s="23" t="str">
        <x:v>3.5KW/110V</x:v>
      </x:c>
    </x:row>
    <x:row r="160" ht="15" hidden="0" customHeight="1">
      <x:c r="A160" s="23" t="str">
        <x:v>F04</x:v>
      </x:c>
      <x:c r="B160" s="23" t="str">
        <x:v>冰淇淋机</x:v>
      </x:c>
      <x:c r="C160" s="23" t="str">
        <x:v>配置与备注</x:v>
      </x:c>
      <x:c r="D160" s="23" t="str">
        <x:v>松下压缩机，第一次成型时长：8-10分钟，再次成型时长：2-3分钟。连续出品量：8-10杯</x:v>
      </x:c>
    </x:row>
    <x:row r="161" ht="15" hidden="0" customHeight="1">
      <x:c r="A161" s="23" t="str">
        <x:v>F04</x:v>
      </x:c>
      <x:c r="B161" s="23" t="str">
        <x:v>冰淇淋机</x:v>
      </x:c>
      <x:c r="C161" s="23" t="str">
        <x:v>厂家</x:v>
      </x:c>
      <x:c r="D161" s="23" t="str">
        <x:v>展卓</x:v>
      </x:c>
    </x:row>
    <x:row r="162" ht="15" hidden="0" customHeight="1">
      <x:c r="A162" s="23" t="str">
        <x:v>F04</x:v>
      </x:c>
      <x:c r="B162" s="23" t="str">
        <x:v>冰淇淋机</x:v>
      </x:c>
      <x:c r="C162" s="23" t="str">
        <x:v>外箱尺寸（原表未统一标注单位）</x:v>
      </x:c>
      <x:c r="D162" s="23" t="str">
        <x:v>65*86*152</x:v>
      </x:c>
    </x:row>
    <x:row r="163" ht="15" hidden="0" customHeight="1">
      <x:c r="A163" s="23" t="str">
        <x:v>F04</x:v>
      </x:c>
      <x:c r="B163" s="23" t="str">
        <x:v>冰淇淋机</x:v>
      </x:c>
      <x:c r="C163" s="23" t="str">
        <x:v>CBM（单件或合计待核）</x:v>
      </x:c>
      <x:c r="D163" s="23" t="str">
        <x:v>0.84968</x:v>
      </x:c>
    </x:row>
    <x:row r="164" ht="15" hidden="0" customHeight="1">
      <x:c r="A164" s="23" t="str">
        <x:v>WC1</x:v>
      </x:c>
      <x:c r="B164" s="23" t="str">
        <x:v>坐便器</x:v>
      </x:c>
      <x:c r="C164" s="23" t="str">
        <x:v>本案范围</x:v>
      </x:c>
      <x:c r="D164" s="23" t="str">
        <x:v>原表为整套卫生间配置，不能作为单个坐便器价格；本案洁具尺寸、坑距和配套待核。</x:v>
      </x:c>
    </x:row>
    <x:row r="165" ht="15" hidden="0" customHeight="1">
      <x:c r="A165" s="23" t="str">
        <x:v>WC1</x:v>
      </x:c>
      <x:c r="B165" s="23" t="str">
        <x:v>坐便器</x:v>
      </x:c>
      <x:c r="C165" s="23" t="str">
        <x:v>本案尺寸</x:v>
      </x:c>
      <x:c r="D165" s="23" t="str">
        <x:v>420 × 720 × 466 mm（复用本体参考，长宽方向按厂家确认）</x:v>
      </x:c>
    </x:row>
    <x:row r="166" ht="26.399999618530273" hidden="0" customHeight="1">
      <x:c r="A166" s="23" t="str">
        <x:v>WC1</x:v>
      </x:c>
      <x:c r="B166" s="23" t="str">
        <x:v>坐便器</x:v>
      </x:c>
      <x:c r="C166" s="23" t="str">
        <x:v>原款技术参考</x:v>
      </x:c>
      <x:c r="D166" s="23" t="str">
        <x:v>卫生间；原款尺寸：洗手盘长700*宽600*600mm高
马桶：300mm坑距。是否适配本案须另核对。</x:v>
      </x:c>
    </x:row>
    <x:row r="167" ht="26.399999618530273" hidden="0" customHeight="1">
      <x:c r="A167" s="23" t="str">
        <x:v>WC1</x:v>
      </x:c>
      <x:c r="B167" s="23" t="str">
        <x:v>坐便器</x:v>
      </x:c>
      <x:c r="C167" s="23" t="str">
        <x:v>外形尺寸（原文）</x:v>
      </x:c>
      <x:c r="D167" s="23" t="str">
        <x:v>洗手盘长700*宽600*600mm高
马桶：300mm坑距</x:v>
      </x:c>
    </x:row>
    <x:row r="168" ht="15" hidden="0" customHeight="1">
      <x:c r="A168" s="23" t="str">
        <x:v>WC1</x:v>
      </x:c>
      <x:c r="B168" s="23" t="str">
        <x:v>坐便器</x:v>
      </x:c>
      <x:c r="C168" s="23" t="str">
        <x:v>材质、用途及电气参数</x:v>
      </x:c>
      <x:c r="D168" s="23" t="str">
        <x:v>人造石陶瓷洗手台，不锈钢管支撑，陶瓷马桶，水银镜子</x:v>
      </x:c>
    </x:row>
    <x:row r="169" ht="15" hidden="0" customHeight="1">
      <x:c r="A169" s="23" t="str">
        <x:v>WC1</x:v>
      </x:c>
      <x:c r="B169" s="23" t="str">
        <x:v>坐便器</x:v>
      </x:c>
      <x:c r="C169" s="23" t="str">
        <x:v>包装尺寸（原文）</x:v>
      </x:c>
      <x:c r="D169" s="23" t="str">
        <x:v>80*70*70</x:v>
      </x:c>
    </x:row>
    <x:row r="170" ht="15" hidden="0" customHeight="1">
      <x:c r="A170" s="23" t="str">
        <x:v>WC1</x:v>
      </x:c>
      <x:c r="B170" s="23" t="str">
        <x:v>坐便器</x:v>
      </x:c>
      <x:c r="C170" s="23" t="str">
        <x:v>CBM（单件或合计待核）</x:v>
      </x:c>
      <x:c r="D170" s="23" t="str">
        <x:v>1</x:v>
      </x:c>
    </x:row>
    <x:row r="171" ht="15" hidden="0" customHeight="1">
      <x:c r="A171" s="23" t="str">
        <x:v>WC2</x:v>
      </x:c>
      <x:c r="B171" s="23" t="str">
        <x:v>壁挂盆</x:v>
      </x:c>
      <x:c r="C171" s="23" t="str">
        <x:v>本案范围</x:v>
      </x:c>
      <x:c r="D171" s="23" t="str">
        <x:v>原表为整套卫生间配置，不能作为单个壁挂盆价格；本案洁具尺寸与安装配套待核。</x:v>
      </x:c>
    </x:row>
    <x:row r="172" ht="15" hidden="0" customHeight="1">
      <x:c r="A172" s="23" t="str">
        <x:v>WC2</x:v>
      </x:c>
      <x:c r="B172" s="23" t="str">
        <x:v>壁挂盆</x:v>
      </x:c>
      <x:c r="C172" s="23" t="str">
        <x:v>本案尺寸</x:v>
      </x:c>
      <x:c r="D172" s="23" t="str">
        <x:v>450 × 500 × 846 mm（复用本体参考，长宽方向按厂家确认）</x:v>
      </x:c>
    </x:row>
    <x:row r="173" ht="26.399999618530273" hidden="0" customHeight="1">
      <x:c r="A173" s="23" t="str">
        <x:v>WC2</x:v>
      </x:c>
      <x:c r="B173" s="23" t="str">
        <x:v>壁挂盆</x:v>
      </x:c>
      <x:c r="C173" s="23" t="str">
        <x:v>原款技术参考</x:v>
      </x:c>
      <x:c r="D173" s="23" t="str">
        <x:v>卫生间；原款尺寸：洗手盘长700*宽600*600mm高
马桶：300mm坑距。是否适配本案须另核对。</x:v>
      </x:c>
    </x:row>
    <x:row r="174" ht="26.399999618530273" hidden="0" customHeight="1">
      <x:c r="A174" s="23" t="str">
        <x:v>WC2</x:v>
      </x:c>
      <x:c r="B174" s="23" t="str">
        <x:v>壁挂盆</x:v>
      </x:c>
      <x:c r="C174" s="23" t="str">
        <x:v>外形尺寸（原文）</x:v>
      </x:c>
      <x:c r="D174" s="23" t="str">
        <x:v>洗手盘长700*宽600*600mm高
马桶：300mm坑距</x:v>
      </x:c>
    </x:row>
    <x:row r="175" ht="15" hidden="0" customHeight="1">
      <x:c r="A175" s="23" t="str">
        <x:v>WC2</x:v>
      </x:c>
      <x:c r="B175" s="23" t="str">
        <x:v>壁挂盆</x:v>
      </x:c>
      <x:c r="C175" s="23" t="str">
        <x:v>材质、用途及电气参数</x:v>
      </x:c>
      <x:c r="D175" s="23" t="str">
        <x:v>人造石陶瓷洗手台，不锈钢管支撑，陶瓷马桶，水银镜子</x:v>
      </x:c>
    </x:row>
    <x:row r="176" ht="15" hidden="0" customHeight="1">
      <x:c r="A176" s="23" t="str">
        <x:v>WC2</x:v>
      </x:c>
      <x:c r="B176" s="23" t="str">
        <x:v>壁挂盆</x:v>
      </x:c>
      <x:c r="C176" s="23" t="str">
        <x:v>包装尺寸（原文）</x:v>
      </x:c>
      <x:c r="D176" s="23" t="str">
        <x:v>80*70*70</x:v>
      </x:c>
    </x:row>
    <x:row r="177" ht="15" hidden="0" customHeight="1">
      <x:c r="A177" s="23" t="str">
        <x:v>WC2</x:v>
      </x:c>
      <x:c r="B177" s="23" t="str">
        <x:v>壁挂盆</x:v>
      </x:c>
      <x:c r="C177" s="23" t="str">
        <x:v>CBM（单件或合计待核）</x:v>
      </x:c>
      <x:c r="D177" s="23" t="str">
        <x:v>1</x:v>
      </x:c>
    </x:row>
    <x:row r="178" ht="15" hidden="0" customHeight="1">
      <x:c r="A178" s="23" t="str">
        <x:v>WARMER</x:v>
      </x:c>
      <x:c r="B178" s="23" t="str">
        <x:v>陈列保温柜</x:v>
      </x:c>
      <x:c r="C178" s="23" t="str">
        <x:v>本案范围</x:v>
      </x:c>
      <x:c r="D178" s="23" t="str">
        <x:v>按既有模型来源对应原表款式；实物尺寸、安装间隙及供货配置待核。</x:v>
      </x:c>
    </x:row>
    <x:row r="179" ht="15" hidden="0" customHeight="1">
      <x:c r="A179" s="23" t="str">
        <x:v>WARMER</x:v>
      </x:c>
      <x:c r="B179" s="23" t="str">
        <x:v>陈列保温柜</x:v>
      </x:c>
      <x:c r="C179" s="23" t="str">
        <x:v>本案尺寸</x:v>
      </x:c>
      <x:c r="D179" s="23" t="str">
        <x:v>1100 × 1200 × 850 mm（复用本体参考，长宽方向按厂家确认）</x:v>
      </x:c>
    </x:row>
    <x:row r="180" ht="15" hidden="0" customHeight="1">
      <x:c r="A180" s="23" t="str">
        <x:v>WARMER</x:v>
      </x:c>
      <x:c r="B180" s="23" t="str">
        <x:v>陈列保温柜</x:v>
      </x:c>
      <x:c r="C180" s="23" t="str">
        <x:v>规格差异</x:v>
      </x:c>
      <x:c r="D180" s="23" t="str">
        <x:v>设备表110V/50Hz，历史整店表110V/60Hz；供货频率待确认。</x:v>
      </x:c>
    </x:row>
    <x:row r="181" ht="15" hidden="0" customHeight="1">
      <x:c r="A181" s="23" t="str">
        <x:v>WARMER</x:v>
      </x:c>
      <x:c r="B181" s="23" t="str">
        <x:v>陈列保温柜</x:v>
      </x:c>
      <x:c r="C181" s="23" t="str">
        <x:v>原款技术参考</x:v>
      </x:c>
      <x:c r="D181" s="23" t="str">
        <x:v>BWG-11-H  陈列保温柜；原款尺寸：1100X(800+400)X850。是否适配本案须另核对。</x:v>
      </x:c>
    </x:row>
    <x:row r="182" ht="15" hidden="0" customHeight="1">
      <x:c r="A182" s="23" t="str">
        <x:v>WARMER</x:v>
      </x:c>
      <x:c r="B182" s="23" t="str">
        <x:v>陈列保温柜</x:v>
      </x:c>
      <x:c r="C182" s="23" t="str">
        <x:v>外形尺寸（原文）</x:v>
      </x:c>
      <x:c r="D182" s="23" t="str">
        <x:v>1100X(800+400)X850</x:v>
      </x:c>
    </x:row>
    <x:row r="183" ht="15" hidden="0" customHeight="1">
      <x:c r="A183" s="23" t="str">
        <x:v>WARMER</x:v>
      </x:c>
      <x:c r="B183" s="23" t="str">
        <x:v>陈列保温柜</x:v>
      </x:c>
      <x:c r="C183" s="23" t="str">
        <x:v>材质、用途及电气参数</x:v>
      </x:c>
      <x:c r="D183" s="23" t="str">
        <x:v>110V,50Hz,3KW</x:v>
      </x:c>
    </x:row>
    <x:row r="184" ht="15" hidden="0" customHeight="1">
      <x:c r="A184" s="23" t="str">
        <x:v>WARMER</x:v>
      </x:c>
      <x:c r="B184" s="23" t="str">
        <x:v>陈列保温柜</x:v>
      </x:c>
      <x:c r="C184" s="23" t="str">
        <x:v>配置与备注</x:v>
      </x:c>
      <x:c r="D184" s="23" t="str">
        <x:v>双层独立温控(进口)、干保、配盆.</x:v>
      </x:c>
    </x:row>
    <x:row r="185" ht="15" hidden="0" customHeight="1">
      <x:c r="A185" s="23" t="str">
        <x:v>WARMER</x:v>
      </x:c>
      <x:c r="B185" s="23" t="str">
        <x:v>陈列保温柜</x:v>
      </x:c>
      <x:c r="C185" s="23" t="str">
        <x:v>厂家</x:v>
      </x:c>
      <x:c r="D185" s="23" t="str">
        <x:v>展卓</x:v>
      </x:c>
    </x:row>
    <x:row r="186" ht="15" hidden="0" customHeight="1">
      <x:c r="A186" s="23" t="str">
        <x:v>WARMER</x:v>
      </x:c>
      <x:c r="B186" s="23" t="str">
        <x:v>陈列保温柜</x:v>
      </x:c>
      <x:c r="C186" s="23" t="str">
        <x:v>外箱尺寸（原表未统一标注单位）</x:v>
      </x:c>
      <x:c r="D186" s="23" t="str">
        <x:v>120*99*90</x:v>
      </x:c>
    </x:row>
    <x:row r="187" ht="15" hidden="0" customHeight="1">
      <x:c r="A187" s="23" t="str">
        <x:v>WARMER</x:v>
      </x:c>
      <x:c r="B187" s="23" t="str">
        <x:v>陈列保温柜</x:v>
      </x:c>
      <x:c r="C187" s="23" t="str">
        <x:v>CBM（单件或合计待核）</x:v>
      </x:c>
      <x:c r="D187" s="23" t="str">
        <x:v>1.1</x:v>
      </x:c>
    </x:row>
    <x:row r="188" ht="15" hidden="0" customHeight="1">
      <x:c r="A188" s="23" t="str">
        <x:v>WARMER</x:v>
      </x:c>
      <x:c r="B188" s="23" t="str">
        <x:v>陈列保温柜</x:v>
      </x:c>
      <x:c r="C188" s="23" t="str">
        <x:v>差异款技术参考</x:v>
      </x:c>
      <x:c r="D188" s="23" t="str">
        <x:v>陈列保温柜；原款尺寸：1100*(800+400)*850。是否适配本案须另核对。</x:v>
      </x:c>
    </x:row>
    <x:row r="189" ht="15" hidden="0" customHeight="1">
      <x:c r="A189" s="23" t="str">
        <x:v>WARMER</x:v>
      </x:c>
      <x:c r="B189" s="23" t="str">
        <x:v>陈列保温柜</x:v>
      </x:c>
      <x:c r="C189" s="23" t="str">
        <x:v>外形尺寸（原文）</x:v>
      </x:c>
      <x:c r="D189" s="23" t="str">
        <x:v>1100*(800+400)*850</x:v>
      </x:c>
    </x:row>
    <x:row r="190" ht="15" hidden="0" customHeight="1">
      <x:c r="A190" s="23" t="str">
        <x:v>WARMER</x:v>
      </x:c>
      <x:c r="B190" s="23" t="str">
        <x:v>陈列保温柜</x:v>
      </x:c>
      <x:c r="C190" s="23" t="str">
        <x:v>材质、用途及电气参数</x:v>
      </x:c>
      <x:c r="D190" s="23" t="str">
        <x:v>110V,60Hz,3KW</x:v>
      </x:c>
    </x:row>
    <x:row r="191" ht="15" hidden="0" customHeight="1">
      <x:c r="A191" s="23" t="str">
        <x:v>WARMER</x:v>
      </x:c>
      <x:c r="B191" s="23" t="str">
        <x:v>陈列保温柜</x:v>
      </x:c>
      <x:c r="C191" s="23" t="str">
        <x:v>包装尺寸（原文）</x:v>
      </x:c>
      <x:c r="D191" s="23" t="str">
        <x:v>1200*990*900</x:v>
      </x:c>
    </x:row>
    <x:row r="192" ht="15" hidden="0" customHeight="1">
      <x:c r="A192" s="23" t="str">
        <x:v>WARMER</x:v>
      </x:c>
      <x:c r="B192" s="23" t="str">
        <x:v>陈列保温柜</x:v>
      </x:c>
      <x:c r="C192" s="23" t="str">
        <x:v>CBM（单件或合计待核）</x:v>
      </x:c>
      <x:c r="D192" s="23" t="str">
        <x:v>1.1</x:v>
      </x:c>
    </x:row>
    <x:row r="193" ht="15" hidden="0" customHeight="1">
      <x:c r="A193" s="23" t="str">
        <x:v>POS</x:v>
      </x:c>
      <x:c r="B193" s="23" t="str">
        <x:v>点单终端</x:v>
      </x:c>
      <x:c r="C193" s="23" t="str">
        <x:v>本案范围</x:v>
      </x:c>
      <x:c r="D193" s="23" t="str">
        <x:v>未找到明确对应的原表款式，按本案模型提出询价。</x:v>
      </x:c>
    </x:row>
    <x:row r="194" ht="15" hidden="0" customHeight="1">
      <x:c r="A194" s="23" t="str">
        <x:v>POS</x:v>
      </x:c>
      <x:c r="B194" s="23" t="str">
        <x:v>点单终端</x:v>
      </x:c>
      <x:c r="C194" s="23" t="str">
        <x:v>本案尺寸</x:v>
      </x:c>
      <x:c r="D194" s="23" t="str">
        <x:v>350 × 220 × 393 mm（复用本体参考，长宽方向按厂家确认）</x:v>
      </x:c>
    </x:row>
    <x:row r="195" ht="15" hidden="0" customHeight="1">
      <x:c r="A195" s="23" t="str">
        <x:v>PAY</x:v>
      </x:c>
      <x:c r="B195" s="23" t="str">
        <x:v>支付终端</x:v>
      </x:c>
      <x:c r="C195" s="23" t="str">
        <x:v>本案范围</x:v>
      </x:c>
      <x:c r="D195" s="23" t="str">
        <x:v>未找到明确对应的原表款式，按本案模型提出询价。</x:v>
      </x:c>
    </x:row>
    <x:row r="196" ht="15" hidden="0" customHeight="1">
      <x:c r="A196" s="23" t="str">
        <x:v>PAY</x:v>
      </x:c>
      <x:c r="B196" s="23" t="str">
        <x:v>支付终端</x:v>
      </x:c>
      <x:c r="C196" s="23" t="str">
        <x:v>本案尺寸</x:v>
      </x:c>
      <x:c r="D196" s="23" t="str">
        <x:v>120 × 170 × 37.5 mm（复用本体参考，长宽方向按厂家确认）</x:v>
      </x:c>
    </x:row>
    <x:row r="197" ht="15" hidden="0" customHeight="1">
      <x:c r="A197" s="23" t="str">
        <x:v>RECEIPT</x:v>
      </x:c>
      <x:c r="B197" s="23" t="str">
        <x:v>小票机</x:v>
      </x:c>
      <x:c r="C197" s="23" t="str">
        <x:v>本案范围</x:v>
      </x:c>
      <x:c r="D197" s="23" t="str">
        <x:v>未找到明确对应的原表款式，按本案模型提出询价。</x:v>
      </x:c>
    </x:row>
    <x:row r="198" ht="15" hidden="0" customHeight="1">
      <x:c r="A198" s="23" t="str">
        <x:v>RECEIPT</x:v>
      </x:c>
      <x:c r="B198" s="23" t="str">
        <x:v>小票机</x:v>
      </x:c>
      <x:c r="C198" s="23" t="str">
        <x:v>本案尺寸</x:v>
      </x:c>
      <x:c r="D198" s="23" t="str">
        <x:v>145 × 209.5 × 146 mm（复用本体参考，长宽方向按厂家确认）</x:v>
      </x:c>
    </x:row>
    <x:row r="199" ht="15" hidden="0" customHeight="1">
      <x:c r="A199" s="23" t="str">
        <x:v>PACK</x:v>
      </x:c>
      <x:c r="B199" s="23" t="str">
        <x:v>EMBER 包装陈列</x:v>
      </x:c>
      <x:c r="C199" s="23" t="str">
        <x:v>本案范围</x:v>
      </x:c>
      <x:c r="D199" s="23" t="str">
        <x:v>沿用包装陈列资产并改为 EMBER 标识；展示套数不是耗材采购数量，包装印刷另询。</x:v>
      </x:c>
    </x:row>
    <x:row r="200" ht="15" hidden="0" customHeight="1">
      <x:c r="A200" s="23" t="str">
        <x:v>PACK</x:v>
      </x:c>
      <x:c r="B200" s="23" t="str">
        <x:v>EMBER 包装陈列</x:v>
      </x:c>
      <x:c r="C200" s="23" t="str">
        <x:v>本案尺寸</x:v>
      </x:c>
      <x:c r="D200" s="23" t="str">
        <x:v>849 × 291.5 × 257.5 mm（复用本体参考，长宽方向按厂家确认）</x:v>
      </x:c>
    </x:row>
    <x:row r="201" ht="15" hidden="0" customHeight="1">
      <x:c r="A201" s="23" t="str">
        <x:v>PACK</x:v>
      </x:c>
      <x:c r="B201" s="23" t="str">
        <x:v>EMBER 包装陈列</x:v>
      </x:c>
      <x:c r="C201" s="23" t="str">
        <x:v>原款技术参考</x:v>
      </x:c>
      <x:c r="D201" s="23" t="str">
        <x:v>定制牛皮纸袋；原款尺寸：26*16.5*36。是否适配本案须另核对。</x:v>
      </x:c>
    </x:row>
    <x:row r="202" ht="15" hidden="0" customHeight="1">
      <x:c r="A202" s="23" t="str">
        <x:v>PACK</x:v>
      </x:c>
      <x:c r="B202" s="23" t="str">
        <x:v>EMBER 包装陈列</x:v>
      </x:c>
      <x:c r="C202" s="23" t="str">
        <x:v>数量（原表）</x:v>
      </x:c>
      <x:c r="D202" s="23" t="str">
        <x:v>20000</x:v>
      </x:c>
    </x:row>
    <x:row r="203" ht="15" hidden="0" customHeight="1">
      <x:c r="A203" s="23" t="str">
        <x:v>PACK</x:v>
      </x:c>
      <x:c r="B203" s="23" t="str">
        <x:v>EMBER 包装陈列</x:v>
      </x:c>
      <x:c r="C203" s="23" t="str">
        <x:v>体积CBM（原表）</x:v>
      </x:c>
      <x:c r="D203" s="23" t="str">
        <x:v>4.4352</x:v>
      </x:c>
    </x:row>
    <x:row r="204" ht="15" hidden="0" customHeight="1">
      <x:c r="A204" s="23" t="str">
        <x:v>PACK</x:v>
      </x:c>
      <x:c r="B204" s="23" t="str">
        <x:v>EMBER 包装陈列</x:v>
      </x:c>
      <x:c r="C204" s="23" t="str">
        <x:v>产品外箱尺寸（原表）</x:v>
      </x:c>
      <x:c r="D204" s="23" t="str">
        <x:v>48*28*33</x:v>
      </x:c>
    </x:row>
    <x:row r="205" ht="15" hidden="0" customHeight="1">
      <x:c r="A205" s="23" t="str">
        <x:v>PACK</x:v>
      </x:c>
      <x:c r="B205" s="23" t="str">
        <x:v>EMBER 包装陈列</x:v>
      </x:c>
      <x:c r="C205" s="23" t="str">
        <x:v>材质,用途（原表）</x:v>
      </x:c>
      <x:c r="D205" s="23" t="str">
        <x:v>120g俄卡/芬兰卡</x:v>
      </x:c>
    </x:row>
    <x:row r="206" ht="15" hidden="0" customHeight="1">
      <x:c r="A206" s="23" t="str">
        <x:v>PACK</x:v>
      </x:c>
      <x:c r="B206" s="23" t="str">
        <x:v>EMBER 包装陈列</x:v>
      </x:c>
      <x:c r="C206" s="23" t="str">
        <x:v>外形尺寸（原表）</x:v>
      </x:c>
      <x:c r="D206" s="23" t="str">
        <x:v>26*16.5*36</x:v>
      </x:c>
    </x:row>
    <x:row r="207" ht="15" hidden="0" customHeight="1">
      <x:c r="A207" s="23" t="str">
        <x:v>PACK</x:v>
      </x:c>
      <x:c r="B207" s="23" t="str">
        <x:v>EMBER 包装陈列</x:v>
      </x:c>
      <x:c r="C207" s="23" t="str">
        <x:v>备注（原表）</x:v>
      </x:c>
      <x:c r="D207" s="23" t="str">
        <x:v>1件*200个</x:v>
      </x:c>
    </x:row>
    <x:row r="208" ht="15" hidden="0" customHeight="1">
      <x:c r="A208" s="23" t="str">
        <x:v>PACK</x:v>
      </x:c>
      <x:c r="B208" s="23" t="str">
        <x:v>EMBER 包装陈列</x:v>
      </x:c>
      <x:c r="C208" s="23" t="str">
        <x:v>差异款技术参考</x:v>
      </x:c>
      <x:c r="D208" s="23" t="str">
        <x:v>小号立体炸鸡盒；原款尺寸：12.7*10.2*7.6。是否适配本案须另核对。</x:v>
      </x:c>
    </x:row>
    <x:row r="209" ht="15" hidden="0" customHeight="1">
      <x:c r="A209" s="23" t="str">
        <x:v>PACK</x:v>
      </x:c>
      <x:c r="B209" s="23" t="str">
        <x:v>EMBER 包装陈列</x:v>
      </x:c>
      <x:c r="C209" s="23" t="str">
        <x:v>数量（原表）</x:v>
      </x:c>
      <x:c r="D209" s="23" t="str">
        <x:v>30000</x:v>
      </x:c>
    </x:row>
    <x:row r="210" ht="15" hidden="0" customHeight="1">
      <x:c r="A210" s="23" t="str">
        <x:v>PACK</x:v>
      </x:c>
      <x:c r="B210" s="23" t="str">
        <x:v>EMBER 包装陈列</x:v>
      </x:c>
      <x:c r="C210" s="23" t="str">
        <x:v>体积CBM（原表）</x:v>
      </x:c>
      <x:c r="D210" s="23" t="str">
        <x:v>4.8762</x:v>
      </x:c>
    </x:row>
    <x:row r="211" ht="15" hidden="0" customHeight="1">
      <x:c r="A211" s="23" t="str">
        <x:v>PACK</x:v>
      </x:c>
      <x:c r="B211" s="23" t="str">
        <x:v>EMBER 包装陈列</x:v>
      </x:c>
      <x:c r="C211" s="23" t="str">
        <x:v>产品外箱尺寸（原表）</x:v>
      </x:c>
      <x:c r="D211" s="23" t="str">
        <x:v>50*27*42</x:v>
      </x:c>
    </x:row>
    <x:row r="212" ht="15" hidden="0" customHeight="1">
      <x:c r="A212" s="23" t="str">
        <x:v>PACK</x:v>
      </x:c>
      <x:c r="B212" s="23" t="str">
        <x:v>EMBER 包装陈列</x:v>
      </x:c>
      <x:c r="C212" s="23" t="str">
        <x:v>材质,用途（原表）</x:v>
      </x:c>
      <x:c r="D212" s="23" t="str">
        <x:v>350克内淋膜，外上光，冲孔</x:v>
      </x:c>
    </x:row>
    <x:row r="213" ht="15" hidden="0" customHeight="1">
      <x:c r="A213" s="23" t="str">
        <x:v>PACK</x:v>
      </x:c>
      <x:c r="B213" s="23" t="str">
        <x:v>EMBER 包装陈列</x:v>
      </x:c>
      <x:c r="C213" s="23" t="str">
        <x:v>外形尺寸（原表）</x:v>
      </x:c>
      <x:c r="D213" s="23" t="str">
        <x:v>12.7*10.2*7.6</x:v>
      </x:c>
    </x:row>
    <x:row r="214" ht="15" hidden="0" customHeight="1">
      <x:c r="A214" s="23" t="str">
        <x:v>PACK</x:v>
      </x:c>
      <x:c r="B214" s="23" t="str">
        <x:v>EMBER 包装陈列</x:v>
      </x:c>
      <x:c r="C214" s="23" t="str">
        <x:v>备注（原表）</x:v>
      </x:c>
      <x:c r="D214" s="23" t="str">
        <x:v>1件*300个</x:v>
      </x:c>
    </x:row>
    <x:row r="215" ht="15" hidden="0" customHeight="1">
      <x:c r="A215" s="23" t="str">
        <x:v>PACK</x:v>
      </x:c>
      <x:c r="B215" s="23" t="str">
        <x:v>EMBER 包装陈列</x:v>
      </x:c>
      <x:c r="C215" s="23" t="str">
        <x:v>差异款技术参考</x:v>
      </x:c>
      <x:c r="D215" s="23" t="str">
        <x:v>中号立体炸鸡盒；原款尺寸：17.8*14*6.4。是否适配本案须另核对。</x:v>
      </x:c>
    </x:row>
    <x:row r="216" ht="15" hidden="0" customHeight="1">
      <x:c r="A216" s="23" t="str">
        <x:v>PACK</x:v>
      </x:c>
      <x:c r="B216" s="23" t="str">
        <x:v>EMBER 包装陈列</x:v>
      </x:c>
      <x:c r="C216" s="23" t="str">
        <x:v>数量（原表）</x:v>
      </x:c>
      <x:c r="D216" s="23" t="str">
        <x:v>30000</x:v>
      </x:c>
    </x:row>
    <x:row r="217" ht="15" hidden="0" customHeight="1">
      <x:c r="A217" s="23" t="str">
        <x:v>PACK</x:v>
      </x:c>
      <x:c r="B217" s="23" t="str">
        <x:v>EMBER 包装陈列</x:v>
      </x:c>
      <x:c r="C217" s="23" t="str">
        <x:v>体积CBM（原表）</x:v>
      </x:c>
      <x:c r="D217" s="23" t="str">
        <x:v>9.7</x:v>
      </x:c>
    </x:row>
    <x:row r="218" ht="15" hidden="0" customHeight="1">
      <x:c r="A218" s="23" t="str">
        <x:v>PACK</x:v>
      </x:c>
      <x:c r="B218" s="23" t="str">
        <x:v>EMBER 包装陈列</x:v>
      </x:c>
      <x:c r="C218" s="23" t="str">
        <x:v>产品外箱尺寸（原表）</x:v>
      </x:c>
      <x:c r="D218" s="23" t="str">
        <x:v>49*39*51</x:v>
      </x:c>
    </x:row>
    <x:row r="219" ht="15" hidden="0" customHeight="1">
      <x:c r="A219" s="23" t="str">
        <x:v>PACK</x:v>
      </x:c>
      <x:c r="B219" s="23" t="str">
        <x:v>EMBER 包装陈列</x:v>
      </x:c>
      <x:c r="C219" s="23" t="str">
        <x:v>材质,用途（原表）</x:v>
      </x:c>
      <x:c r="D219" s="23" t="str">
        <x:v>350克内淋膜，外上光，冲孔</x:v>
      </x:c>
    </x:row>
    <x:row r="220" ht="15" hidden="0" customHeight="1">
      <x:c r="A220" s="23" t="str">
        <x:v>PACK</x:v>
      </x:c>
      <x:c r="B220" s="23" t="str">
        <x:v>EMBER 包装陈列</x:v>
      </x:c>
      <x:c r="C220" s="23" t="str">
        <x:v>外形尺寸（原表）</x:v>
      </x:c>
      <x:c r="D220" s="23" t="str">
        <x:v>17.8*14*6.4</x:v>
      </x:c>
    </x:row>
    <x:row r="221" ht="15" hidden="0" customHeight="1">
      <x:c r="A221" s="23" t="str">
        <x:v>PACK</x:v>
      </x:c>
      <x:c r="B221" s="23" t="str">
        <x:v>EMBER 包装陈列</x:v>
      </x:c>
      <x:c r="C221" s="23" t="str">
        <x:v>备注（原表）</x:v>
      </x:c>
      <x:c r="D221" s="23" t="str">
        <x:v>1件*300个</x:v>
      </x:c>
    </x:row>
    <x:row r="222" ht="15" hidden="0" customHeight="1">
      <x:c r="A222" s="23" t="str">
        <x:v>PACK</x:v>
      </x:c>
      <x:c r="B222" s="23" t="str">
        <x:v>EMBER 包装陈列</x:v>
      </x:c>
      <x:c r="C222" s="23" t="str">
        <x:v>差异款技术参考</x:v>
      </x:c>
      <x:c r="D222" s="23" t="str">
        <x:v>大号立体炸鸡盒；原款尺寸：21.6*15.3*10.2。是否适配本案须另核对。</x:v>
      </x:c>
    </x:row>
    <x:row r="223" ht="15" hidden="0" customHeight="1">
      <x:c r="A223" s="23" t="str">
        <x:v>PACK</x:v>
      </x:c>
      <x:c r="B223" s="23" t="str">
        <x:v>EMBER 包装陈列</x:v>
      </x:c>
      <x:c r="C223" s="23" t="str">
        <x:v>数量（原表）</x:v>
      </x:c>
      <x:c r="D223" s="23" t="str">
        <x:v>30000</x:v>
      </x:c>
    </x:row>
    <x:row r="224" ht="15" hidden="0" customHeight="1">
      <x:c r="A224" s="23" t="str">
        <x:v>PACK</x:v>
      </x:c>
      <x:c r="B224" s="23" t="str">
        <x:v>EMBER 包装陈列</x:v>
      </x:c>
      <x:c r="C224" s="23" t="str">
        <x:v>体积CBM（原表）</x:v>
      </x:c>
      <x:c r="D224" s="23" t="str">
        <x:v>13.5</x:v>
      </x:c>
    </x:row>
    <x:row r="225" ht="15" hidden="0" customHeight="1">
      <x:c r="A225" s="23" t="str">
        <x:v>PACK</x:v>
      </x:c>
      <x:c r="B225" s="23" t="str">
        <x:v>EMBER 包装陈列</x:v>
      </x:c>
      <x:c r="C225" s="23" t="str">
        <x:v>产品外箱尺寸（原表）</x:v>
      </x:c>
      <x:c r="D225" s="23" t="str">
        <x:v>59*44*53</x:v>
      </x:c>
    </x:row>
    <x:row r="226" ht="15" hidden="0" customHeight="1">
      <x:c r="A226" s="23" t="str">
        <x:v>PACK</x:v>
      </x:c>
      <x:c r="B226" s="23" t="str">
        <x:v>EMBER 包装陈列</x:v>
      </x:c>
      <x:c r="C226" s="23" t="str">
        <x:v>材质,用途（原表）</x:v>
      </x:c>
      <x:c r="D226" s="23" t="str">
        <x:v>350克内淋膜，外上光，冲孔</x:v>
      </x:c>
    </x:row>
    <x:row r="227" ht="15" hidden="0" customHeight="1">
      <x:c r="A227" s="23" t="str">
        <x:v>PACK</x:v>
      </x:c>
      <x:c r="B227" s="23" t="str">
        <x:v>EMBER 包装陈列</x:v>
      </x:c>
      <x:c r="C227" s="23" t="str">
        <x:v>外形尺寸（原表）</x:v>
      </x:c>
      <x:c r="D227" s="23" t="str">
        <x:v>21.6*15.3*10.2</x:v>
      </x:c>
    </x:row>
    <x:row r="228" ht="15" hidden="0" customHeight="1">
      <x:c r="A228" s="23" t="str">
        <x:v>PACK</x:v>
      </x:c>
      <x:c r="B228" s="23" t="str">
        <x:v>EMBER 包装陈列</x:v>
      </x:c>
      <x:c r="C228" s="23" t="str">
        <x:v>备注（原表）</x:v>
      </x:c>
      <x:c r="D228" s="23" t="str">
        <x:v>1件*300个</x:v>
      </x:c>
    </x:row>
    <x:row r="229" ht="15" hidden="0" customHeight="1">
      <x:c r="A229" s="23" t="str">
        <x:v>PACK</x:v>
      </x:c>
      <x:c r="B229" s="23" t="str">
        <x:v>EMBER 包装陈列</x:v>
      </x:c>
      <x:c r="C229" s="23" t="str">
        <x:v>差异款技术参考</x:v>
      </x:c>
      <x:c r="D229" s="23" t="str">
        <x:v>圆形双层打包盒 （1500直桶碗+盖+480内内碟）；原款尺寸：17*11*12.5。是否适配本案须另核对。</x:v>
      </x:c>
    </x:row>
    <x:row r="230" ht="15" hidden="0" customHeight="1">
      <x:c r="A230" s="23" t="str">
        <x:v>PACK</x:v>
      </x:c>
      <x:c r="B230" s="23" t="str">
        <x:v>EMBER 包装陈列</x:v>
      </x:c>
      <x:c r="C230" s="23" t="str">
        <x:v>数量（原表）</x:v>
      </x:c>
      <x:c r="D230" s="23" t="str">
        <x:v>5000</x:v>
      </x:c>
    </x:row>
    <x:row r="231" ht="15" hidden="0" customHeight="1">
      <x:c r="A231" s="23" t="str">
        <x:v>PACK</x:v>
      </x:c>
      <x:c r="B231" s="23" t="str">
        <x:v>EMBER 包装陈列</x:v>
      </x:c>
      <x:c r="C231" s="23" t="str">
        <x:v>体积CBM（原表）</x:v>
      </x:c>
      <x:c r="D231" s="23" t="str">
        <x:v>1.86984</x:v>
      </x:c>
    </x:row>
    <x:row r="232" ht="15" hidden="0" customHeight="1">
      <x:c r="A232" s="23" t="str">
        <x:v>PACK</x:v>
      </x:c>
      <x:c r="B232" s="23" t="str">
        <x:v>EMBER 包装陈列</x:v>
      </x:c>
      <x:c r="C232" s="23" t="str">
        <x:v>产品外箱尺寸（原表）</x:v>
      </x:c>
      <x:c r="D232" s="23" t="str">
        <x:v>53*35*36</x:v>
      </x:c>
    </x:row>
    <x:row r="233" ht="15" hidden="0" customHeight="1">
      <x:c r="A233" s="23" t="str">
        <x:v>PACK</x:v>
      </x:c>
      <x:c r="B233" s="23" t="str">
        <x:v>EMBER 包装陈列</x:v>
      </x:c>
      <x:c r="C233" s="23" t="str">
        <x:v>材质,用途（原表）</x:v>
      </x:c>
      <x:c r="D233" s="23" t="str">
        <x:v>食品级材质</x:v>
      </x:c>
    </x:row>
    <x:row r="234" ht="15" hidden="0" customHeight="1">
      <x:c r="A234" s="23" t="str">
        <x:v>PACK</x:v>
      </x:c>
      <x:c r="B234" s="23" t="str">
        <x:v>EMBER 包装陈列</x:v>
      </x:c>
      <x:c r="C234" s="23" t="str">
        <x:v>外形尺寸（原表）</x:v>
      </x:c>
      <x:c r="D234" s="23" t="str">
        <x:v>17*11*12.5</x:v>
      </x:c>
    </x:row>
    <x:row r="235" ht="15" hidden="0" customHeight="1">
      <x:c r="A235" s="23" t="str">
        <x:v>PACK</x:v>
      </x:c>
      <x:c r="B235" s="23" t="str">
        <x:v>EMBER 包装陈列</x:v>
      </x:c>
      <x:c r="C235" s="23" t="str">
        <x:v>备注（原表）</x:v>
      </x:c>
      <x:c r="D235" s="23" t="str">
        <x:v>1件*180套</x:v>
      </x:c>
    </x:row>
    <x:row r="236" ht="15" hidden="0" customHeight="1">
      <x:c r="A236" s="23" t="str">
        <x:v>PACK</x:v>
      </x:c>
      <x:c r="B236" s="23" t="str">
        <x:v>EMBER 包装陈列</x:v>
      </x:c>
      <x:c r="C236" s="23" t="str">
        <x:v>差异款技术参考</x:v>
      </x:c>
      <x:c r="D236" s="23" t="str">
        <x:v>原表续行（品名未填）；原款尺寸：未提供。是否适配本案须另核对。</x:v>
      </x:c>
    </x:row>
    <x:row r="237" ht="15" hidden="0" customHeight="1">
      <x:c r="A237" s="23" t="str">
        <x:v>PACK</x:v>
      </x:c>
      <x:c r="B237" s="23" t="str">
        <x:v>EMBER 包装陈列</x:v>
      </x:c>
      <x:c r="C237" s="23" t="str">
        <x:v>数量（原表）</x:v>
      </x:c>
      <x:c r="D237" s="23" t="str">
        <x:v>5000</x:v>
      </x:c>
    </x:row>
    <x:row r="238" ht="15" hidden="0" customHeight="1">
      <x:c r="A238" s="23" t="str">
        <x:v>PACK</x:v>
      </x:c>
      <x:c r="B238" s="23" t="str">
        <x:v>EMBER 包装陈列</x:v>
      </x:c>
      <x:c r="C238" s="23" t="str">
        <x:v>体积CBM（原表）</x:v>
      </x:c>
      <x:c r="D238" s="23" t="str">
        <x:v>0.84133</x:v>
      </x:c>
    </x:row>
    <x:row r="239" ht="15" hidden="0" customHeight="1">
      <x:c r="A239" s="23" t="str">
        <x:v>PACK</x:v>
      </x:c>
      <x:c r="B239" s="23" t="str">
        <x:v>EMBER 包装陈列</x:v>
      </x:c>
      <x:c r="C239" s="23" t="str">
        <x:v>产品外箱尺寸（原表）</x:v>
      </x:c>
      <x:c r="D239" s="23" t="str">
        <x:v>50.5*34*17.5</x:v>
      </x:c>
    </x:row>
    <x:row r="240" ht="15" hidden="0" customHeight="1">
      <x:c r="A240" s="23" t="str">
        <x:v>PACK</x:v>
      </x:c>
      <x:c r="B240" s="23" t="str">
        <x:v>EMBER 包装陈列</x:v>
      </x:c>
      <x:c r="C240" s="23" t="str">
        <x:v>备注（原表）</x:v>
      </x:c>
      <x:c r="D240" s="23" t="str">
        <x:v>1件*180套</x:v>
      </x:c>
    </x:row>
    <x:row r="241" ht="15" hidden="0" customHeight="1">
      <x:c r="A241" s="23" t="str">
        <x:v>PACK</x:v>
      </x:c>
      <x:c r="B241" s="23" t="str">
        <x:v>EMBER 包装陈列</x:v>
      </x:c>
      <x:c r="C241" s="23" t="str">
        <x:v>差异款技术参考</x:v>
      </x:c>
      <x:c r="D241" s="23" t="str">
        <x:v>1300(1125ml) 牛皮纸碗-印刷；原款尺寸：16.5上口*下底14.5*高7.5。是否适配本案须另核对。</x:v>
      </x:c>
    </x:row>
    <x:row r="242" ht="15" hidden="0" customHeight="1">
      <x:c r="A242" s="23" t="str">
        <x:v>PACK</x:v>
      </x:c>
      <x:c r="B242" s="23" t="str">
        <x:v>EMBER 包装陈列</x:v>
      </x:c>
      <x:c r="C242" s="23" t="str">
        <x:v>数量（原表）</x:v>
      </x:c>
      <x:c r="D242" s="23" t="str">
        <x:v>18000</x:v>
      </x:c>
    </x:row>
    <x:row r="243" ht="15" hidden="0" customHeight="1">
      <x:c r="A243" s="23" t="str">
        <x:v>PACK</x:v>
      </x:c>
      <x:c r="B243" s="23" t="str">
        <x:v>EMBER 包装陈列</x:v>
      </x:c>
      <x:c r="C243" s="23" t="str">
        <x:v>体积CBM（原表）</x:v>
      </x:c>
      <x:c r="D243" s="23" t="str">
        <x:v>4.9125</x:v>
      </x:c>
    </x:row>
    <x:row r="244" ht="15" hidden="0" customHeight="1">
      <x:c r="A244" s="23" t="str">
        <x:v>PACK</x:v>
      </x:c>
      <x:c r="B244" s="23" t="str">
        <x:v>EMBER 包装陈列</x:v>
      </x:c>
      <x:c r="C244" s="23" t="str">
        <x:v>产品外箱尺寸（原表）</x:v>
      </x:c>
      <x:c r="D244" s="23" t="str">
        <x:v>65.5*50*50</x:v>
      </x:c>
    </x:row>
    <x:row r="245" ht="15" hidden="0" customHeight="1">
      <x:c r="A245" s="23" t="str">
        <x:v>PACK</x:v>
      </x:c>
      <x:c r="B245" s="23" t="str">
        <x:v>EMBER 包装陈列</x:v>
      </x:c>
      <x:c r="C245" s="23" t="str">
        <x:v>材质,用途（原表）</x:v>
      </x:c>
      <x:c r="D245" s="23" t="str">
        <x:v>牛皮纸碗淋膜</x:v>
      </x:c>
    </x:row>
    <x:row r="246" ht="15" hidden="0" customHeight="1">
      <x:c r="A246" s="23" t="str">
        <x:v>PACK</x:v>
      </x:c>
      <x:c r="B246" s="23" t="str">
        <x:v>EMBER 包装陈列</x:v>
      </x:c>
      <x:c r="C246" s="23" t="str">
        <x:v>外形尺寸（原表）</x:v>
      </x:c>
      <x:c r="D246" s="23" t="str">
        <x:v>16.5上口*下底14.5*高7.5</x:v>
      </x:c>
    </x:row>
    <x:row r="247" ht="15" hidden="0" customHeight="1">
      <x:c r="A247" s="23" t="str">
        <x:v>PACK</x:v>
      </x:c>
      <x:c r="B247" s="23" t="str">
        <x:v>EMBER 包装陈列</x:v>
      </x:c>
      <x:c r="C247" s="23" t="str">
        <x:v>备注（原表）</x:v>
      </x:c>
      <x:c r="D247" s="23" t="str">
        <x:v>1*600</x:v>
      </x:c>
    </x:row>
    <x:row r="248" ht="15" hidden="0" customHeight="1">
      <x:c r="A248" s="23" t="str">
        <x:v>PACK</x:v>
      </x:c>
      <x:c r="B248" s="23" t="str">
        <x:v>EMBER 包装陈列</x:v>
      </x:c>
      <x:c r="C248" s="23" t="str">
        <x:v>差异款技术参考</x:v>
      </x:c>
      <x:c r="D248" s="23" t="str">
        <x:v>165pp碗盖；原款尺寸：16.5。是否适配本案须另核对。</x:v>
      </x:c>
    </x:row>
    <x:row r="249" ht="15" hidden="0" customHeight="1">
      <x:c r="A249" s="23" t="str">
        <x:v>PACK</x:v>
      </x:c>
      <x:c r="B249" s="23" t="str">
        <x:v>EMBER 包装陈列</x:v>
      </x:c>
      <x:c r="C249" s="23" t="str">
        <x:v>数量（原表）</x:v>
      </x:c>
      <x:c r="D249" s="23" t="str">
        <x:v>18000</x:v>
      </x:c>
    </x:row>
    <x:row r="250" ht="15" hidden="0" customHeight="1">
      <x:c r="A250" s="23" t="str">
        <x:v>PACK</x:v>
      </x:c>
      <x:c r="B250" s="23" t="str">
        <x:v>EMBER 包装陈列</x:v>
      </x:c>
      <x:c r="C250" s="23" t="str">
        <x:v>体积CBM（原表）</x:v>
      </x:c>
      <x:c r="D250" s="23" t="str">
        <x:v>2.25522</x:v>
      </x:c>
    </x:row>
    <x:row r="251" ht="15" hidden="0" customHeight="1">
      <x:c r="A251" s="23" t="str">
        <x:v>PACK</x:v>
      </x:c>
      <x:c r="B251" s="23" t="str">
        <x:v>EMBER 包装陈列</x:v>
      </x:c>
      <x:c r="C251" s="23" t="str">
        <x:v>产品外箱尺寸（原表）</x:v>
      </x:c>
      <x:c r="D251" s="23" t="str">
        <x:v>67*22*51</x:v>
      </x:c>
    </x:row>
    <x:row r="252" ht="15" hidden="0" customHeight="1">
      <x:c r="A252" s="23" t="str">
        <x:v>PACK</x:v>
      </x:c>
      <x:c r="B252" s="23" t="str">
        <x:v>EMBER 包装陈列</x:v>
      </x:c>
      <x:c r="C252" s="23" t="str">
        <x:v>材质,用途（原表）</x:v>
      </x:c>
      <x:c r="D252" s="23" t="str">
        <x:v>PP</x:v>
      </x:c>
    </x:row>
    <x:row r="253" ht="15" hidden="0" customHeight="1">
      <x:c r="A253" s="23" t="str">
        <x:v>PACK</x:v>
      </x:c>
      <x:c r="B253" s="23" t="str">
        <x:v>EMBER 包装陈列</x:v>
      </x:c>
      <x:c r="C253" s="23" t="str">
        <x:v>外形尺寸（原表）</x:v>
      </x:c>
      <x:c r="D253" s="23" t="str">
        <x:v>16.5</x:v>
      </x:c>
    </x:row>
    <x:row r="254" ht="15" hidden="0" customHeight="1">
      <x:c r="A254" s="23" t="str">
        <x:v>PACK</x:v>
      </x:c>
      <x:c r="B254" s="23" t="str">
        <x:v>EMBER 包装陈列</x:v>
      </x:c>
      <x:c r="C254" s="23" t="str">
        <x:v>备注（原表）</x:v>
      </x:c>
      <x:c r="D254" s="23" t="str">
        <x:v>1*600</x:v>
      </x:c>
    </x:row>
    <x:row r="255" ht="15" hidden="0" customHeight="1">
      <x:c r="A255" s="23" t="str">
        <x:v>CHAIRS</x:v>
      </x:c>
      <x:c r="B255" s="23" t="str">
        <x:v>酒红活动餐椅（原款参考）</x:v>
      </x:c>
      <x:c r="C255" s="23" t="str">
        <x:v>本案范围</x:v>
      </x:c>
      <x:c r="D255" s="23" t="str">
        <x:v>沿用原款椅架；新增酒红饰面。原表仅写实木椅子，当前面料、颜色及工艺差价待询，不代表本案成品供货价。</x:v>
      </x:c>
    </x:row>
    <x:row r="256" ht="15" hidden="0" customHeight="1">
      <x:c r="A256" s="23" t="str">
        <x:v>CHAIRS</x:v>
      </x:c>
      <x:c r="B256" s="23" t="str">
        <x:v>酒红活动餐椅（原款参考）</x:v>
      </x:c>
      <x:c r="C256" s="23" t="str">
        <x:v>本案尺寸</x:v>
      </x:c>
      <x:c r="D256" s="23" t="str">
        <x:v>464 × 482.4 × 820.3 / 482.4 × 464 × 820.3 mm（整组包围盒，可能含陈列及突出件）</x:v>
      </x:c>
    </x:row>
    <x:row r="257" ht="15" hidden="0" customHeight="1">
      <x:c r="A257" s="23" t="str">
        <x:v>CHAIRS</x:v>
      </x:c>
      <x:c r="B257" s="23" t="str">
        <x:v>酒红活动餐椅（原款参考）</x:v>
      </x:c>
      <x:c r="C257" s="23" t="str">
        <x:v>饰面要求</x:v>
      </x:c>
      <x:c r="D257" s="23" t="str">
        <x:v>酒红色为本案要求。请报整椅成品价，注明面料、填充、木架材质和表面工艺。</x:v>
      </x:c>
    </x:row>
    <x:row r="258" ht="15" hidden="0" customHeight="1">
      <x:c r="A258" s="23" t="str">
        <x:v>CHAIRS</x:v>
      </x:c>
      <x:c r="B258" s="23" t="str">
        <x:v>酒红活动餐椅（原款参考）</x:v>
      </x:c>
      <x:c r="C258" s="23" t="str">
        <x:v>原款技术参考</x:v>
      </x:c>
      <x:c r="D258" s="23" t="str">
        <x:v>餐椅；原款尺寸：45*50*80。是否适配本案须另核对。</x:v>
      </x:c>
    </x:row>
    <x:row r="259" ht="15" hidden="0" customHeight="1">
      <x:c r="A259" s="23" t="str">
        <x:v>CHAIRS</x:v>
      </x:c>
      <x:c r="B259" s="23" t="str">
        <x:v>酒红活动餐椅（原款参考）</x:v>
      </x:c>
      <x:c r="C259" s="23" t="str">
        <x:v>外形尺寸（cm）</x:v>
      </x:c>
      <x:c r="D259" s="23" t="str">
        <x:v>45*50*80</x:v>
      </x:c>
    </x:row>
    <x:row r="260" ht="15" hidden="0" customHeight="1">
      <x:c r="A260" s="23" t="str">
        <x:v>CHAIRS</x:v>
      </x:c>
      <x:c r="B260" s="23" t="str">
        <x:v>酒红活动餐椅（原款参考）</x:v>
      </x:c>
      <x:c r="C260" s="23" t="str">
        <x:v>材质及配置</x:v>
      </x:c>
      <x:c r="D260" s="23" t="str">
        <x:v>实木椅子</x:v>
      </x:c>
    </x:row>
    <x:row r="261" ht="26.399999618530273" hidden="0" customHeight="1">
      <x:c r="A261" s="23" t="str">
        <x:v>CHAIRS</x:v>
      </x:c>
      <x:c r="B261" s="23" t="str">
        <x:v>酒红活动餐椅（原款参考）</x:v>
      </x:c>
      <x:c r="C261" s="23" t="str">
        <x:v>餐椅饰面参考 · 22 把</x:v>
      </x:c>
      <x:c r="D261" s="23" t="str">
        <x:v>整椅原款价格已在报价页计一次，面料用量尚无裁片展开，不重复计价。 酒红面料、耐磨性、手感及色样待确认；采购净量及损耗待确认。</x:v>
      </x:c>
    </x:row>
    <x:row r="262" ht="15" hidden="0" customHeight="1">
      <x:c r="A262" s="23" t="str">
        <x:v>TABLE-B</x:v>
      </x:c>
      <x:c r="B262" s="23" t="str">
        <x:v>卡座餐桌</x:v>
      </x:c>
      <x:c r="C262" s="23" t="str">
        <x:v>本案范围</x:v>
      </x:c>
      <x:c r="D262" s="23" t="str">
        <x:v>本案定制洞石桌面与烟熏木边；历史木桌规格不符，价格留空。</x:v>
      </x:c>
    </x:row>
    <x:row r="263" ht="15" hidden="0" customHeight="1">
      <x:c r="A263" s="23" t="str">
        <x:v>TABLE-B</x:v>
      </x:c>
      <x:c r="B263" s="23" t="str">
        <x:v>卡座餐桌</x:v>
      </x:c>
      <x:c r="C263" s="23" t="str">
        <x:v>本案尺寸</x:v>
      </x:c>
      <x:c r="D263" s="23" t="str">
        <x:v>900×1250mm，台面高750mm，石面35mm；3张</x:v>
      </x:c>
    </x:row>
    <x:row r="264" ht="15" hidden="0" customHeight="1">
      <x:c r="A264" s="23" t="str">
        <x:v>TABLE-B</x:v>
      </x:c>
      <x:c r="B264" s="23" t="str">
        <x:v>卡座餐桌</x:v>
      </x:c>
      <x:c r="C264" s="23" t="str">
        <x:v>原款技术参考</x:v>
      </x:c>
      <x:c r="D264" s="23" t="str">
        <x:v>0.7米人方桌；原款尺寸：80x70x75。是否适配本案须另核对。</x:v>
      </x:c>
    </x:row>
    <x:row r="265" ht="15" hidden="0" customHeight="1">
      <x:c r="A265" s="23" t="str">
        <x:v>TABLE-B</x:v>
      </x:c>
      <x:c r="B265" s="23" t="str">
        <x:v>卡座餐桌</x:v>
      </x:c>
      <x:c r="C265" s="23" t="str">
        <x:v>外形尺寸（cm）</x:v>
      </x:c>
      <x:c r="D265" s="23" t="str">
        <x:v>80x70x75</x:v>
      </x:c>
    </x:row>
    <x:row r="266" ht="52.79999923706055" hidden="0" customHeight="1">
      <x:c r="A266" s="23" t="str">
        <x:v>TABLE-B</x:v>
      </x:c>
      <x:c r="B266" s="23" t="str">
        <x:v>卡座餐桌</x:v>
      </x:c>
      <x:c r="C266" s="23" t="str">
        <x:v>材质及配置</x:v>
      </x:c>
      <x:c r="D266" s="23" t="str">
        <x:v>1、桌面：4公分夹板贴水曲柳木皮
2、厚度：:总厚度4公分，直边圆角
3、面漆：亚光面、环保漆
4、桌脚：黑色钢板脚</x:v>
      </x:c>
    </x:row>
    <x:row r="267" ht="26.399999618530273" hidden="0" customHeight="1">
      <x:c r="A267" s="23" t="str">
        <x:v>TABLE-B</x:v>
      </x:c>
      <x:c r="B267" s="23" t="str">
        <x:v>卡座餐桌</x:v>
      </x:c>
      <x:c r="C267" s="23" t="str">
        <x:v>洞石桌面 · 3.324 ㎡</x:v>
      </x:c>
      <x:c r="D267" s="23" t="str">
        <x:v>基准模型圆角桌面上表面，35mm厚；不含边缘、背面、开孔与损耗。 实物样板、基材、厚度及收边待确认；采购净量及损耗待确认。</x:v>
      </x:c>
    </x:row>
    <x:row r="268" ht="15" hidden="0" customHeight="1">
      <x:c r="A268" s="23" t="str">
        <x:v>TABLE-B</x:v>
      </x:c>
      <x:c r="B268" s="23" t="str">
        <x:v>卡座餐桌</x:v>
      </x:c>
      <x:c r="C268" s="23" t="str">
        <x:v>桌架与烟熏木边 · 3 套</x:v>
      </x:c>
      <x:c r="D268" s="23" t="str">
        <x:v>桌面和桌架属于同一桌采购项，尺寸不含纸杯及桌卡。 实物样板、基材、厚度及收边待确认；采购净量及损耗待确认。</x:v>
      </x:c>
    </x:row>
    <x:row r="269" ht="15" hidden="0" customHeight="1">
      <x:c r="A269" s="23" t="str">
        <x:v>TABLE-C</x:v>
      </x:c>
      <x:c r="B269" s="23" t="str">
        <x:v>共食长桌</x:v>
      </x:c>
      <x:c r="C269" s="23" t="str">
        <x:v>本案范围</x:v>
      </x:c>
      <x:c r="D269" s="23" t="str">
        <x:v>本案定制洞石桌面与烟熏木边；历史木桌规格不符，价格留空。</x:v>
      </x:c>
    </x:row>
    <x:row r="270" ht="15" hidden="0" customHeight="1">
      <x:c r="A270" s="23" t="str">
        <x:v>TABLE-C</x:v>
      </x:c>
      <x:c r="B270" s="23" t="str">
        <x:v>共食长桌</x:v>
      </x:c>
      <x:c r="C270" s="23" t="str">
        <x:v>本案尺寸</x:v>
      </x:c>
      <x:c r="D270" s="23" t="str">
        <x:v>1100×3500mm，台面高750mm，石面35mm；1张</x:v>
      </x:c>
    </x:row>
    <x:row r="271" ht="15" hidden="0" customHeight="1">
      <x:c r="A271" s="23" t="str">
        <x:v>TABLE-C</x:v>
      </x:c>
      <x:c r="B271" s="23" t="str">
        <x:v>共食长桌</x:v>
      </x:c>
      <x:c r="C271" s="23" t="str">
        <x:v>原款技术参考</x:v>
      </x:c>
      <x:c r="D271" s="23" t="str">
        <x:v>0.7米人方桌；原款尺寸：80x70x75。是否适配本案须另核对。</x:v>
      </x:c>
    </x:row>
    <x:row r="272" ht="15" hidden="0" customHeight="1">
      <x:c r="A272" s="23" t="str">
        <x:v>TABLE-C</x:v>
      </x:c>
      <x:c r="B272" s="23" t="str">
        <x:v>共食长桌</x:v>
      </x:c>
      <x:c r="C272" s="23" t="str">
        <x:v>外形尺寸（cm）</x:v>
      </x:c>
      <x:c r="D272" s="23" t="str">
        <x:v>80x70x75</x:v>
      </x:c>
    </x:row>
    <x:row r="273" ht="52.79999923706055" hidden="0" customHeight="1">
      <x:c r="A273" s="23" t="str">
        <x:v>TABLE-C</x:v>
      </x:c>
      <x:c r="B273" s="23" t="str">
        <x:v>共食长桌</x:v>
      </x:c>
      <x:c r="C273" s="23" t="str">
        <x:v>材质及配置</x:v>
      </x:c>
      <x:c r="D273" s="23" t="str">
        <x:v>1、桌面：4公分夹板贴水曲柳木皮
2、厚度：:总厚度4公分，直边圆角
3、面漆：亚光面、环保漆
4、桌脚：黑色钢板脚</x:v>
      </x:c>
    </x:row>
    <x:row r="274" ht="26.399999618530273" hidden="0" customHeight="1">
      <x:c r="A274" s="23" t="str">
        <x:v>TABLE-C</x:v>
      </x:c>
      <x:c r="B274" s="23" t="str">
        <x:v>共食长桌</x:v>
      </x:c>
      <x:c r="C274" s="23" t="str">
        <x:v>洞石桌面 · 3.833 ㎡</x:v>
      </x:c>
      <x:c r="D274" s="23" t="str">
        <x:v>基准模型圆角桌面上表面，35mm厚；不含边缘、背面、开孔与损耗。 实物样板、基材、厚度及收边待确认；采购净量及损耗待确认。</x:v>
      </x:c>
    </x:row>
    <x:row r="275" ht="15" hidden="0" customHeight="1">
      <x:c r="A275" s="23" t="str">
        <x:v>TABLE-C</x:v>
      </x:c>
      <x:c r="B275" s="23" t="str">
        <x:v>共食长桌</x:v>
      </x:c>
      <x:c r="C275" s="23" t="str">
        <x:v>桌架与烟熏木边 · 1 套</x:v>
      </x:c>
      <x:c r="D275" s="23" t="str">
        <x:v>桌面和桌架属于同一桌采购项，尺寸不含纸杯及桌卡。 实物样板、基材、厚度及收边待确认；采购净量及损耗待确认。</x:v>
      </x:c>
    </x:row>
    <x:row r="276" ht="15" hidden="0" customHeight="1">
      <x:c r="A276" s="23" t="str">
        <x:v>TABLE-R</x:v>
      </x:c>
      <x:c r="B276" s="23" t="str">
        <x:v>方形活动餐桌</x:v>
      </x:c>
      <x:c r="C276" s="23" t="str">
        <x:v>本案范围</x:v>
      </x:c>
      <x:c r="D276" s="23" t="str">
        <x:v>本案定制洞石桌面与烟熏木边；历史木桌规格不符，价格留空。</x:v>
      </x:c>
    </x:row>
    <x:row r="277" ht="15" hidden="0" customHeight="1">
      <x:c r="A277" s="23" t="str">
        <x:v>TABLE-R</x:v>
      </x:c>
      <x:c r="B277" s="23" t="str">
        <x:v>方形活动餐桌</x:v>
      </x:c>
      <x:c r="C277" s="23" t="str">
        <x:v>本案尺寸</x:v>
      </x:c>
      <x:c r="D277" s="23" t="str">
        <x:v>950×950mm，台面高750mm，石面35mm；2张</x:v>
      </x:c>
    </x:row>
    <x:row r="278" ht="15" hidden="0" customHeight="1">
      <x:c r="A278" s="23" t="str">
        <x:v>TABLE-R</x:v>
      </x:c>
      <x:c r="B278" s="23" t="str">
        <x:v>方形活动餐桌</x:v>
      </x:c>
      <x:c r="C278" s="23" t="str">
        <x:v>原款技术参考</x:v>
      </x:c>
      <x:c r="D278" s="23" t="str">
        <x:v>0.7米人方桌；原款尺寸：80x70x75。是否适配本案须另核对。</x:v>
      </x:c>
    </x:row>
    <x:row r="279" ht="15" hidden="0" customHeight="1">
      <x:c r="A279" s="23" t="str">
        <x:v>TABLE-R</x:v>
      </x:c>
      <x:c r="B279" s="23" t="str">
        <x:v>方形活动餐桌</x:v>
      </x:c>
      <x:c r="C279" s="23" t="str">
        <x:v>外形尺寸（cm）</x:v>
      </x:c>
      <x:c r="D279" s="23" t="str">
        <x:v>80x70x75</x:v>
      </x:c>
    </x:row>
    <x:row r="280" ht="52.79999923706055" hidden="0" customHeight="1">
      <x:c r="A280" s="23" t="str">
        <x:v>TABLE-R</x:v>
      </x:c>
      <x:c r="B280" s="23" t="str">
        <x:v>方形活动餐桌</x:v>
      </x:c>
      <x:c r="C280" s="23" t="str">
        <x:v>材质及配置</x:v>
      </x:c>
      <x:c r="D280" s="23" t="str">
        <x:v>1、桌面：4公分夹板贴水曲柳木皮
2、厚度：:总厚度4公分，直边圆角
3、面漆：亚光面、环保漆
4、桌脚：黑色钢板脚</x:v>
      </x:c>
    </x:row>
    <x:row r="281" ht="26.399999618530273" hidden="0" customHeight="1">
      <x:c r="A281" s="23" t="str">
        <x:v>TABLE-R</x:v>
      </x:c>
      <x:c r="B281" s="23" t="str">
        <x:v>方形活动餐桌</x:v>
      </x:c>
      <x:c r="C281" s="23" t="str">
        <x:v>洞石桌面 · 1.771 ㎡</x:v>
      </x:c>
      <x:c r="D281" s="23" t="str">
        <x:v>基准模型圆角桌面上表面，35mm厚；不含边缘、背面、开孔与损耗。 实物样板、基材、厚度及收边待确认；采购净量及损耗待确认。</x:v>
      </x:c>
    </x:row>
    <x:row r="282" ht="15" hidden="0" customHeight="1">
      <x:c r="A282" s="23" t="str">
        <x:v>TABLE-R</x:v>
      </x:c>
      <x:c r="B282" s="23" t="str">
        <x:v>方形活动餐桌</x:v>
      </x:c>
      <x:c r="C282" s="23" t="str">
        <x:v>桌架与烟熏木边 · 2 套</x:v>
      </x:c>
      <x:c r="D282" s="23" t="str">
        <x:v>桌面和桌架属于同一桌采购项，尺寸不含纸杯及桌卡。 实物样板、基材、厚度及收边待确认；采购净量及损耗待确认。</x:v>
      </x:c>
    </x:row>
    <x:row r="283" ht="15" hidden="0" customHeight="1">
      <x:c r="A283" s="23" t="str">
        <x:v>BANQUETTES</x:v>
      </x:c>
      <x:c r="B283" s="23" t="str">
        <x:v>酒红双人卡座</x:v>
      </x:c>
      <x:c r="C283" s="23" t="str">
        <x:v>本案范围</x:v>
      </x:c>
      <x:c r="D283" s="23" t="str">
        <x:v>每组2个卡座位；配活动椅后每处4席。历史木卡座尺寸/材质不同，成套定制。</x:v>
      </x:c>
    </x:row>
    <x:row r="284" ht="15" hidden="0" customHeight="1">
      <x:c r="A284" s="23" t="str">
        <x:v>BANQUETTES</x:v>
      </x:c>
      <x:c r="B284" s="23" t="str">
        <x:v>酒红双人卡座</x:v>
      </x:c>
      <x:c r="C284" s="23" t="str">
        <x:v>本案尺寸</x:v>
      </x:c>
      <x:c r="D284" s="23" t="str">
        <x:v>740 × 1650 × 1090 mm（整组包围盒，可能含陈列及突出件）</x:v>
      </x:c>
    </x:row>
    <x:row r="285" ht="26.399999618530273" hidden="0" customHeight="1">
      <x:c r="A285" s="23" t="str">
        <x:v>BANQUETTES</x:v>
      </x:c>
      <x:c r="B285" s="23" t="str">
        <x:v>酒红双人卡座</x:v>
      </x:c>
      <x:c r="C285" s="23" t="str">
        <x:v>原款技术参考</x:v>
      </x:c>
      <x:c r="D285" s="23" t="str">
        <x:v>四人卡座；原款尺寸：卡座600*1400*900mm
桌子600*1400*750mm。是否适配本案须另核对。</x:v>
      </x:c>
    </x:row>
    <x:row r="286" ht="15" hidden="0" customHeight="1">
      <x:c r="A286" s="23" t="str">
        <x:v>BANQUETTES</x:v>
      </x:c>
      <x:c r="B286" s="23" t="str">
        <x:v>酒红双人卡座</x:v>
      </x:c>
      <x:c r="C286" s="23" t="str">
        <x:v>数量（原表）</x:v>
      </x:c>
      <x:c r="D286" s="23" t="str">
        <x:v>5</x:v>
      </x:c>
    </x:row>
    <x:row r="287" ht="15" hidden="0" customHeight="1">
      <x:c r="A287" s="23" t="str">
        <x:v>BANQUETTES</x:v>
      </x:c>
      <x:c r="B287" s="23" t="str">
        <x:v>酒红双人卡座</x:v>
      </x:c>
      <x:c r="C287" s="23" t="str">
        <x:v>体积CBM（原表）</x:v>
      </x:c>
      <x:c r="D287" s="23" t="str">
        <x:v>3.5</x:v>
      </x:c>
    </x:row>
    <x:row r="288" ht="15" hidden="0" customHeight="1">
      <x:c r="A288" s="23" t="str">
        <x:v>BANQUETTES</x:v>
      </x:c>
      <x:c r="B288" s="23" t="str">
        <x:v>酒红双人卡座</x:v>
      </x:c>
      <x:c r="C288" s="23" t="str">
        <x:v>产品外箱尺寸（原表）</x:v>
      </x:c>
      <x:c r="D288" s="23" t="str">
        <x:v>145*62*900</x:v>
      </x:c>
    </x:row>
    <x:row r="289" ht="26.399999618530273" hidden="0" customHeight="1">
      <x:c r="A289" s="23" t="str">
        <x:v>BANQUETTES</x:v>
      </x:c>
      <x:c r="B289" s="23" t="str">
        <x:v>酒红双人卡座</x:v>
      </x:c>
      <x:c r="C289" s="23" t="str">
        <x:v>材质,用途（原表）</x:v>
      </x:c>
      <x:c r="D289" s="23" t="str">
        <x:v>黑色桌脚，原木色夹板卡座，
超纤皮革；高密度海绵</x:v>
      </x:c>
    </x:row>
    <x:row r="290" ht="26.399999618530273" hidden="0" customHeight="1">
      <x:c r="A290" s="23" t="str">
        <x:v>BANQUETTES</x:v>
      </x:c>
      <x:c r="B290" s="23" t="str">
        <x:v>酒红双人卡座</x:v>
      </x:c>
      <x:c r="C290" s="23" t="str">
        <x:v>外形尺寸（原表）</x:v>
      </x:c>
      <x:c r="D290" s="23" t="str">
        <x:v>卡座600*1400*900mm
桌子600*1400*750mm</x:v>
      </x:c>
    </x:row>
    <x:row r="291" ht="26.399999618530273" hidden="0" customHeight="1">
      <x:c r="A291" s="23" t="str">
        <x:v>BANQUETTES</x:v>
      </x:c>
      <x:c r="B291" s="23" t="str">
        <x:v>酒红双人卡座</x:v>
      </x:c>
      <x:c r="C291" s="23" t="str">
        <x:v>卡座总长 · 4.8 m</x:v>
      </x:c>
      <x:c r="D291" s="23" t="str">
        <x:v>模型靠背1.6m×3；成组外包宽约1.65m。海绵与面料裁片待深化。 实物样板、基材、厚度及收边待确认；采购净量及损耗待确认。</x:v>
      </x:c>
    </x:row>
    <x:row r="292" ht="15" hidden="0" customHeight="1">
      <x:c r="A292" s="23" t="str">
        <x:v>WAIT</x:v>
      </x:c>
      <x:c r="B292" s="23" t="str">
        <x:v>等候短凳</x:v>
      </x:c>
      <x:c r="C292" s="23" t="str">
        <x:v>本案范围</x:v>
      </x:c>
      <x:c r="D292" s="23" t="str">
        <x:v>本案定制饰面、填充或硬面工艺待确认。</x:v>
      </x:c>
    </x:row>
    <x:row r="293" ht="15" hidden="0" customHeight="1">
      <x:c r="A293" s="23" t="str">
        <x:v>WAIT</x:v>
      </x:c>
      <x:c r="B293" s="23" t="str">
        <x:v>等候短凳</x:v>
      </x:c>
      <x:c r="C293" s="23" t="str">
        <x:v>本案尺寸</x:v>
      </x:c>
      <x:c r="D293" s="23" t="str">
        <x:v>500 × 1300 × 440 mm（整组包围盒，可能含陈列及突出件）</x:v>
      </x:c>
    </x:row>
    <x:row r="294" ht="15" hidden="0" customHeight="1">
      <x:c r="A294" s="23" t="str">
        <x:v>COUNTER</x:v>
      </x:c>
      <x:c r="B294" s="23" t="str">
        <x:v>雕塑柜台及整套饰面</x:v>
      </x:c>
      <x:c r="C294" s="23" t="str">
        <x:v>本案范围</x:v>
      </x:c>
      <x:c r="D294" s="23" t="str">
        <x:v>6.9m圆角定制柜台；包含石面、金属皮、肋条和字牌。陈列保温柜及收银终端单独计，柜台内未复用台下冷柜。</x:v>
      </x:c>
    </x:row>
    <x:row r="295" ht="15" hidden="0" customHeight="1">
      <x:c r="A295" s="23" t="str">
        <x:v>COUNTER</x:v>
      </x:c>
      <x:c r="B295" s="23" t="str">
        <x:v>雕塑柜台及整套饰面</x:v>
      </x:c>
      <x:c r="C295" s="23" t="str">
        <x:v>本案尺寸</x:v>
      </x:c>
      <x:c r="D295" s="23" t="str">
        <x:v>石面外包6900×1200mm，台面高950mm、厚50mm；圆角定制，操作侧深化</x:v>
      </x:c>
    </x:row>
    <x:row r="296" ht="26.399999618530273" hidden="0" customHeight="1">
      <x:c r="A296" s="23" t="str">
        <x:v>COUNTER</x:v>
      </x:c>
      <x:c r="B296" s="23" t="str">
        <x:v>雕塑柜台及整套饰面</x:v>
      </x:c>
      <x:c r="C296" s="23" t="str">
        <x:v>原款技术参考</x:v>
      </x:c>
      <x:c r="D296" s="23" t="str">
        <x:v>收银台；原款尺寸：长4100*900*1100高mm
凸起200mm，总高1300mm。是否适配本案须另核对。</x:v>
      </x:c>
    </x:row>
    <x:row r="297" ht="15" hidden="0" customHeight="1">
      <x:c r="A297" s="23" t="str">
        <x:v>COUNTER</x:v>
      </x:c>
      <x:c r="B297" s="23" t="str">
        <x:v>雕塑柜台及整套饰面</x:v>
      </x:c>
      <x:c r="C297" s="23" t="str">
        <x:v>数量（原表）</x:v>
      </x:c>
      <x:c r="D297" s="23" t="str">
        <x:v>1</x:v>
      </x:c>
    </x:row>
    <x:row r="298" ht="15" hidden="0" customHeight="1">
      <x:c r="A298" s="23" t="str">
        <x:v>COUNTER</x:v>
      </x:c>
      <x:c r="B298" s="23" t="str">
        <x:v>雕塑柜台及整套饰面</x:v>
      </x:c>
      <x:c r="C298" s="23" t="str">
        <x:v>体积CBM（原表）</x:v>
      </x:c>
      <x:c r="D298" s="23" t="str">
        <x:v>4.8</x:v>
      </x:c>
    </x:row>
    <x:row r="299" ht="15" hidden="0" customHeight="1">
      <x:c r="A299" s="23" t="str">
        <x:v>COUNTER</x:v>
      </x:c>
      <x:c r="B299" s="23" t="str">
        <x:v>雕塑柜台及整套饰面</x:v>
      </x:c>
      <x:c r="C299" s="23" t="str">
        <x:v>产品外箱尺寸（原表）</x:v>
      </x:c>
      <x:c r="D299" s="23" t="str">
        <x:v>200*100*120</x:v>
      </x:c>
    </x:row>
    <x:row r="300" ht="15" hidden="0" customHeight="1">
      <x:c r="A300" s="23" t="str">
        <x:v>COUNTER</x:v>
      </x:c>
      <x:c r="B300" s="23" t="str">
        <x:v>雕塑柜台及整套饰面</x:v>
      </x:c>
      <x:c r="C300" s="23" t="str">
        <x:v>材质,用途（原表）</x:v>
      </x:c>
      <x:c r="D300" s="23" t="str">
        <x:v>铁架打底，水磨石样式人造石，LOGO+装饰，内笼做柜</x:v>
      </x:c>
    </x:row>
    <x:row r="301" ht="26.399999618530273" hidden="0" customHeight="1">
      <x:c r="A301" s="23" t="str">
        <x:v>COUNTER</x:v>
      </x:c>
      <x:c r="B301" s="23" t="str">
        <x:v>雕塑柜台及整套饰面</x:v>
      </x:c>
      <x:c r="C301" s="23" t="str">
        <x:v>外形尺寸（原表）</x:v>
      </x:c>
      <x:c r="D301" s="23" t="str">
        <x:v>长4100*900*1100高mm
凸起200mm，总高1300mm</x:v>
      </x:c>
    </x:row>
    <x:row r="302" ht="26.399999618530273" hidden="0" customHeight="1">
      <x:c r="A302" s="23" t="str">
        <x:v>COUNTER</x:v>
      </x:c>
      <x:c r="B302" s="23" t="str">
        <x:v>雕塑柜台及整套饰面</x:v>
      </x:c>
      <x:c r="C302" s="23" t="str">
        <x:v>柜台洞石台面 · 8.2006 ㎡</x:v>
      </x:c>
      <x:c r="D302" s="23" t="str">
        <x:v>圆角真实顶面约8.20㎡，50mm厚；上表面口径，不含边、底、开孔及损耗。 实物样板、基材、厚度及收边待确认；采购净量及损耗待确认。</x:v>
      </x:c>
    </x:row>
    <x:row r="303" ht="26.399999618530273" hidden="0" customHeight="1">
      <x:c r="A303" s="23" t="str">
        <x:v>COUNTER</x:v>
      </x:c>
      <x:c r="B303" s="23" t="str">
        <x:v>雕塑柜台及整套饰面</x:v>
      </x:c>
      <x:c r="C303" s="23" t="str">
        <x:v>柜台拉丝钢围面 · 11.9797 ㎡</x:v>
      </x:c>
      <x:c r="D303" s="23" t="str">
        <x:v>模型封闭柜身四周竖向表面；不含上下端面。操作侧开口、柜门分缝与板厚待深化。 实物样板、基材、厚度及收边待确认；采购净量及损耗待确认。</x:v>
      </x:c>
    </x:row>
    <x:row r="304" ht="26.399999618530273" hidden="0" customHeight="1">
      <x:c r="A304" s="23" t="str">
        <x:v>COUNTER</x:v>
      </x:c>
      <x:c r="B304" s="23" t="str">
        <x:v>雕塑柜台及整套饰面</x:v>
      </x:c>
      <x:c r="C304" s="23" t="str">
        <x:v>柜台竖肋 · 100 根</x:v>
      </x:c>
      <x:c r="D304" s="23" t="str">
        <x:v>100根，每根长720mm，18×18mm造型；整套柜台包含，不再按肋条面积叠加钢围面。 实物样板、基材、厚度及收边待确认；采购净量及损耗待确认。</x:v>
      </x:c>
    </x:row>
    <x:row r="305" ht="15" hidden="0" customHeight="1">
      <x:c r="A305" s="23" t="str">
        <x:v>COUNTER</x:v>
      </x:c>
      <x:c r="B305" s="23" t="str">
        <x:v>雕塑柜台及整套饰面</x:v>
      </x:c>
      <x:c r="C305" s="23" t="str">
        <x:v>柜台香槟金收边 · 30.6377 m</x:v>
      </x:c>
      <x:c r="D305" s="23" t="str">
        <x:v>按两条模型曲线中心线；转角、接头和切割损耗另计。 实物样板、基材、厚度及收边待确认；采购净量及损耗待确认。</x:v>
      </x:c>
    </x:row>
    <x:row r="306" ht="15" hidden="0" customHeight="1">
      <x:c r="A306" s="23" t="str">
        <x:v>COUNTER</x:v>
      </x:c>
      <x:c r="B306" s="23" t="str">
        <x:v>雕塑柜台及整套饰面</x:v>
      </x:c>
      <x:c r="C306" s="23" t="str">
        <x:v>石材拼缝 · 2.368 m</x:v>
      </x:c>
      <x:c r="D306" s="23" t="str">
        <x:v>两道2mm模型拼缝，密封材料与实际分板待确认。 实物样板、基材、厚度及收边待确认；采购净量及损耗待确认。</x:v>
      </x:c>
    </x:row>
    <x:row r="307" ht="15" hidden="0" customHeight="1">
      <x:c r="A307" s="23" t="str">
        <x:v>CEILING</x:v>
      </x:c>
      <x:c r="B307" s="23" t="str">
        <x:v>基础哑光吊顶</x:v>
      </x:c>
      <x:c r="C307" s="23" t="str">
        <x:v>本案范围</x:v>
      </x:c>
      <x:c r="D307" s="23" t="str">
        <x:v>整店180㎡毛投影；历史600×600铝扣板含龙骨吊杆灯具，计价单位与本案矿物质观感均未确认，不能直接套价。</x:v>
      </x:c>
    </x:row>
    <x:row r="308" ht="15" hidden="0" customHeight="1">
      <x:c r="A308" s="23" t="str">
        <x:v>CEILING</x:v>
      </x:c>
      <x:c r="B308" s="23" t="str">
        <x:v>基础哑光吊顶</x:v>
      </x:c>
      <x:c r="C308" s="23" t="str">
        <x:v>本案尺寸</x:v>
      </x:c>
      <x:c r="D308" s="23" t="str">
        <x:v>12000 × 15000 × 120 mm（整组包围盒，可能含陈列及突出件）</x:v>
      </x:c>
    </x:row>
    <x:row r="309" ht="15" hidden="0" customHeight="1">
      <x:c r="A309" s="23" t="str">
        <x:v>CEILING</x:v>
      </x:c>
      <x:c r="B309" s="23" t="str">
        <x:v>基础哑光吊顶</x:v>
      </x:c>
      <x:c r="C309" s="23" t="str">
        <x:v>原款技术参考</x:v>
      </x:c>
      <x:c r="D309" s="23" t="str">
        <x:v>铝扣板吊顶；原款尺寸：600*600：带龙骨，带吊杆，带灯具。是否适配本案须另核对。</x:v>
      </x:c>
    </x:row>
    <x:row r="310" ht="15" hidden="0" customHeight="1">
      <x:c r="A310" s="23" t="str">
        <x:v>CEILING</x:v>
      </x:c>
      <x:c r="B310" s="23" t="str">
        <x:v>基础哑光吊顶</x:v>
      </x:c>
      <x:c r="C310" s="23" t="str">
        <x:v>数量（原表）</x:v>
      </x:c>
      <x:c r="D310" s="23" t="str">
        <x:v>9</x:v>
      </x:c>
    </x:row>
    <x:row r="311" ht="15" hidden="0" customHeight="1">
      <x:c r="A311" s="23" t="str">
        <x:v>CEILING</x:v>
      </x:c>
      <x:c r="B311" s="23" t="str">
        <x:v>基础哑光吊顶</x:v>
      </x:c>
      <x:c r="C311" s="23" t="str">
        <x:v>体积CBM（原表）</x:v>
      </x:c>
      <x:c r="D311" s="23" t="str">
        <x:v>0.5</x:v>
      </x:c>
    </x:row>
    <x:row r="312" ht="15" hidden="0" customHeight="1">
      <x:c r="A312" s="23" t="str">
        <x:v>CEILING</x:v>
      </x:c>
      <x:c r="B312" s="23" t="str">
        <x:v>基础哑光吊顶</x:v>
      </x:c>
      <x:c r="C312" s="23" t="str">
        <x:v>产品外箱尺寸（原表）</x:v>
      </x:c>
      <x:c r="D312" s="23" t="str">
        <x:v>65*65*40</x:v>
      </x:c>
    </x:row>
    <x:row r="313" ht="15" hidden="0" customHeight="1">
      <x:c r="A313" s="23" t="str">
        <x:v>CEILING</x:v>
      </x:c>
      <x:c r="B313" s="23" t="str">
        <x:v>基础哑光吊顶</x:v>
      </x:c>
      <x:c r="C313" s="23" t="str">
        <x:v>材质,用途（原表）</x:v>
      </x:c>
      <x:c r="D313" s="23" t="str">
        <x:v>铝扣板吊顶</x:v>
      </x:c>
    </x:row>
    <x:row r="314" ht="15" hidden="0" customHeight="1">
      <x:c r="A314" s="23" t="str">
        <x:v>CEILING</x:v>
      </x:c>
      <x:c r="B314" s="23" t="str">
        <x:v>基础哑光吊顶</x:v>
      </x:c>
      <x:c r="C314" s="23" t="str">
        <x:v>外形尺寸（原表）</x:v>
      </x:c>
      <x:c r="D314" s="23" t="str">
        <x:v>600*600：带龙骨，带吊杆，带灯具</x:v>
      </x:c>
    </x:row>
    <x:row r="315" ht="26.399999618530273" hidden="0" customHeight="1">
      <x:c r="A315" s="23" t="str">
        <x:v>CEILING</x:v>
      </x:c>
      <x:c r="B315" s="23" t="str">
        <x:v>基础哑光吊顶</x:v>
      </x:c>
      <x:c r="C315" s="23" t="str">
        <x:v>基础吊顶毛投影 · 180 ㎡</x:v>
      </x:c>
      <x:c r="D315" s="23" t="str">
        <x:v>12×15m毛投影；含隔墙、风口及检修口未扣。方案层板厚120mm不是采购板厚。 实物样板、基材、厚度及收边待确认；采购净量及损耗待确认。</x:v>
      </x:c>
    </x:row>
    <x:row r="316" ht="15" hidden="0" customHeight="1">
      <x:c r="A316" s="23" t="str">
        <x:v>RIBBON</x:v>
      </x:c>
      <x:c r="B316" s="23" t="str">
        <x:v>陶土色雕塑吊顶系统</x:v>
      </x:c>
      <x:c r="C316" s="23" t="str">
        <x:v>本案范围</x:v>
      </x:c>
      <x:c r="D316" s="23" t="str">
        <x:v>模型为定制闭合飘带，含吊杆/锚板和连续灯带；陶土是视觉方向，实体重量和轻质基材待选样。</x:v>
      </x:c>
    </x:row>
    <x:row r="317" ht="15" hidden="0" customHeight="1">
      <x:c r="A317" s="23" t="str">
        <x:v>RIBBON</x:v>
      </x:c>
      <x:c r="B317" s="23" t="str">
        <x:v>陶土色雕塑吊顶系统</x:v>
      </x:c>
      <x:c r="C317" s="23" t="str">
        <x:v>本案尺寸</x:v>
      </x:c>
      <x:c r="D317" s="23" t="str">
        <x:v>7570 × 5470 × 958.5 mm（整组包围盒，可能含陈列及突出件）</x:v>
      </x:c>
    </x:row>
    <x:row r="318" ht="26.399999618530273" hidden="0" customHeight="1">
      <x:c r="A318" s="23" t="str">
        <x:v>RIBBON</x:v>
      </x:c>
      <x:c r="B318" s="23" t="str">
        <x:v>陶土色雕塑吊顶系统</x:v>
      </x:c>
      <x:c r="C318" s="23" t="str">
        <x:v>原款技术参考</x:v>
      </x:c>
      <x:c r="D318" s="23" t="str">
        <x:v>收银台造型吊灯；原款尺寸：长4000*宽2500
金属包边10*10mm，亚克力灯100*100mm。是否适配本案须另核对。</x:v>
      </x:c>
    </x:row>
    <x:row r="319" ht="15" hidden="0" customHeight="1">
      <x:c r="A319" s="23" t="str">
        <x:v>RIBBON</x:v>
      </x:c>
      <x:c r="B319" s="23" t="str">
        <x:v>陶土色雕塑吊顶系统</x:v>
      </x:c>
      <x:c r="C319" s="23" t="str">
        <x:v>数量（原表）</x:v>
      </x:c>
      <x:c r="D319" s="23" t="str">
        <x:v>4</x:v>
      </x:c>
    </x:row>
    <x:row r="320" ht="15" hidden="0" customHeight="1">
      <x:c r="A320" s="23" t="str">
        <x:v>RIBBON</x:v>
      </x:c>
      <x:c r="B320" s="23" t="str">
        <x:v>陶土色雕塑吊顶系统</x:v>
      </x:c>
      <x:c r="C320" s="23" t="str">
        <x:v>体积CBM（原表）</x:v>
      </x:c>
      <x:c r="D320" s="23" t="str">
        <x:v>0.5</x:v>
      </x:c>
    </x:row>
    <x:row r="321" ht="15" hidden="0" customHeight="1">
      <x:c r="A321" s="23" t="str">
        <x:v>RIBBON</x:v>
      </x:c>
      <x:c r="B321" s="23" t="str">
        <x:v>陶土色雕塑吊顶系统</x:v>
      </x:c>
      <x:c r="C321" s="23" t="str">
        <x:v>产品外箱尺寸（原表）</x:v>
      </x:c>
      <x:c r="D321" s="23" t="str">
        <x:v>200*20*20</x:v>
      </x:c>
    </x:row>
    <x:row r="322" ht="26.399999618530273" hidden="0" customHeight="1">
      <x:c r="A322" s="23" t="str">
        <x:v>RIBBON</x:v>
      </x:c>
      <x:c r="B322" s="23" t="str">
        <x:v>陶土色雕塑吊顶系统</x:v>
      </x:c>
      <x:c r="C322" s="23" t="str">
        <x:v>材质,用途（原表）</x:v>
      </x:c>
      <x:c r="D322" s="23" t="str">
        <x:v>香槟金金属边框
亚克力长条弧形灯，白光5000k</x:v>
      </x:c>
    </x:row>
    <x:row r="323" ht="26.399999618530273" hidden="0" customHeight="1">
      <x:c r="A323" s="23" t="str">
        <x:v>RIBBON</x:v>
      </x:c>
      <x:c r="B323" s="23" t="str">
        <x:v>陶土色雕塑吊顶系统</x:v>
      </x:c>
      <x:c r="C323" s="23" t="str">
        <x:v>外形尺寸（原表）</x:v>
      </x:c>
      <x:c r="D323" s="23" t="str">
        <x:v>长4000*宽2500
金属包边10*10mm，亚克力灯100*100mm</x:v>
      </x:c>
    </x:row>
    <x:row r="324" ht="26.399999618530273" hidden="0" customHeight="1">
      <x:c r="A324" s="23" t="str">
        <x:v>RIBBON</x:v>
      </x:c>
      <x:c r="B324" s="23" t="str">
        <x:v>陶土色雕塑吊顶系统</x:v>
      </x:c>
      <x:c r="C324" s="23" t="str">
        <x:v>飘带曲面成品 · 1 套</x:v>
      </x:c>
      <x:c r="D324" s="23" t="str">
        <x:v>外包约7.57×5.47m，局部高差；不将包围盒面积当作展开板料面积。 轻质成型基材、陶土涂层、重量和样板待确认；采购净量及损耗待确认。</x:v>
      </x:c>
    </x:row>
    <x:row r="325" ht="26.399999618530273" hidden="0" customHeight="1">
      <x:c r="A325" s="23" t="str">
        <x:v>RIBBON</x:v>
      </x:c>
      <x:c r="B325" s="23" t="str">
        <x:v>陶土色雕塑吊顶系统</x:v>
      </x:c>
      <x:c r="C325" s="23" t="str">
        <x:v>飘带连续灯带中心线 · 20.1184 m</x:v>
      </x:c>
      <x:c r="D325" s="23" t="str">
        <x:v>模型连续中心线约20.12m。24段上照网格和发光边共同表示一套照明，不能叠加为24套灯。 实物样板、基材、厚度及收边待确认；采购净量及损耗待确认。</x:v>
      </x:c>
    </x:row>
    <x:row r="326" ht="26.399999618530273" hidden="0" customHeight="1">
      <x:c r="A326" s="23" t="str">
        <x:v>RIBBON</x:v>
      </x:c>
      <x:c r="B326" s="23" t="str">
        <x:v>陶土色雕塑吊顶系统</x:v>
      </x:c>
      <x:c r="C326" s="23" t="str">
        <x:v>吊杆及锚板配对 · 10 组</x:v>
      </x:c>
      <x:c r="D326" s="23" t="str">
        <x:v>10根吊杆与10块锚板；归属整套雕塑吊顶，结构锚固待Node05协调。 实物样板、基材、厚度及收边待确认；采购净量及损耗待确认。</x:v>
      </x:c>
    </x:row>
    <x:row r="327" ht="15" hidden="0" customHeight="1">
      <x:c r="A327" s="23" t="str">
        <x:v>PENDANTS</x:v>
      </x:c>
      <x:c r="B327" s="23" t="str">
        <x:v>桌面吊灯</x:v>
      </x:c>
      <x:c r="C327" s="23" t="str">
        <x:v>本案范围</x:v>
      </x:c>
      <x:c r="D327" s="23" t="str">
        <x:v>按实体灯具组计数；色温为场景设计方向，功率、光束角和驱动型号待选型。</x:v>
      </x:c>
    </x:row>
    <x:row r="328" ht="15" hidden="0" customHeight="1">
      <x:c r="A328" s="23" t="str">
        <x:v>PENDANTS</x:v>
      </x:c>
      <x:c r="B328" s="23" t="str">
        <x:v>桌面吊灯</x:v>
      </x:c>
      <x:c r="C328" s="23" t="str">
        <x:v>本案尺寸</x:v>
      </x:c>
      <x:c r="D328" s="23" t="str">
        <x:v>480 × 480 × 1566 mm（整组包围盒，可能含陈列及突出件）</x:v>
      </x:c>
    </x:row>
    <x:row r="329" ht="15" hidden="0" customHeight="1">
      <x:c r="A329" s="23" t="str">
        <x:v>PENDANTS</x:v>
      </x:c>
      <x:c r="B329" s="23" t="str">
        <x:v>桌面吊灯</x:v>
      </x:c>
      <x:c r="C329" s="23" t="str">
        <x:v>原款技术参考</x:v>
      </x:c>
      <x:c r="D329" s="23" t="str">
        <x:v>艺术吊灯；原款尺寸：直径120*300mm高。是否适配本案须另核对。</x:v>
      </x:c>
    </x:row>
    <x:row r="330" ht="15" hidden="0" customHeight="1">
      <x:c r="A330" s="23" t="str">
        <x:v>PENDANTS</x:v>
      </x:c>
      <x:c r="B330" s="23" t="str">
        <x:v>桌面吊灯</x:v>
      </x:c>
      <x:c r="C330" s="23" t="str">
        <x:v>数量（原表）</x:v>
      </x:c>
      <x:c r="D330" s="23" t="str">
        <x:v>4</x:v>
      </x:c>
    </x:row>
    <x:row r="331" ht="15" hidden="0" customHeight="1">
      <x:c r="A331" s="23" t="str">
        <x:v>PENDANTS</x:v>
      </x:c>
      <x:c r="B331" s="23" t="str">
        <x:v>桌面吊灯</x:v>
      </x:c>
      <x:c r="C331" s="23" t="str">
        <x:v>体积CBM（原表）</x:v>
      </x:c>
      <x:c r="D331" s="23" t="str">
        <x:v>0.5</x:v>
      </x:c>
    </x:row>
    <x:row r="332" ht="15" hidden="0" customHeight="1">
      <x:c r="A332" s="23" t="str">
        <x:v>PENDANTS</x:v>
      </x:c>
      <x:c r="B332" s="23" t="str">
        <x:v>桌面吊灯</x:v>
      </x:c>
      <x:c r="C332" s="23" t="str">
        <x:v>产品外箱尺寸（原表）</x:v>
      </x:c>
      <x:c r="D332" s="23" t="str">
        <x:v>125*30*30</x:v>
      </x:c>
    </x:row>
    <x:row r="333" ht="26.399999618530273" hidden="0" customHeight="1">
      <x:c r="A333" s="23" t="str">
        <x:v>PENDANTS</x:v>
      </x:c>
      <x:c r="B333" s="23" t="str">
        <x:v>桌面吊灯</x:v>
      </x:c>
      <x:c r="C333" s="23" t="str">
        <x:v>材质,用途（原表）</x:v>
      </x:c>
      <x:c r="D333" s="23" t="str">
        <x:v>香槟金金属+玻璃
3200k</x:v>
      </x:c>
    </x:row>
    <x:row r="334" ht="15" hidden="0" customHeight="1">
      <x:c r="A334" s="23" t="str">
        <x:v>PENDANTS</x:v>
      </x:c>
      <x:c r="B334" s="23" t="str">
        <x:v>桌面吊灯</x:v>
      </x:c>
      <x:c r="C334" s="23" t="str">
        <x:v>外形尺寸（原表）</x:v>
      </x:c>
      <x:c r="D334" s="23" t="str">
        <x:v>直径120*300mm高</x:v>
      </x:c>
    </x:row>
    <x:row r="335" ht="26.399999618530273" hidden="0" customHeight="1">
      <x:c r="A335" s="23" t="str">
        <x:v>PENDANTS</x:v>
      </x:c>
      <x:c r="B335" s="23" t="str">
        <x:v>桌面吊灯</x:v>
      </x:c>
      <x:c r="C335" s="23" t="str">
        <x:v>桌面吊灯 · 5 盏</x:v>
      </x:c>
      <x:c r="D335" s="23" t="str">
        <x:v>数量由选择目录中的实体灯具组确认，灯罩/光源/支杆不分开计价。 实物样板、基材、厚度及收边待确认；采购净量及损耗待确认。</x:v>
      </x:c>
    </x:row>
    <x:row r="336" ht="15" hidden="0" customHeight="1">
      <x:c r="A336" s="23" t="str">
        <x:v>SPOTS</x:v>
      </x:c>
      <x:c r="B336" s="23" t="str">
        <x:v>前厅定向射灯</x:v>
      </x:c>
      <x:c r="C336" s="23" t="str">
        <x:v>本案范围</x:v>
      </x:c>
      <x:c r="D336" s="23" t="str">
        <x:v>按实体灯具组计数；色温为场景设计方向，功率、光束角和驱动型号待选型。</x:v>
      </x:c>
    </x:row>
    <x:row r="337" ht="26.399999618530273" hidden="0" customHeight="1">
      <x:c r="A337" s="23" t="str">
        <x:v>SPOTS</x:v>
      </x:c>
      <x:c r="B337" s="23" t="str">
        <x:v>前厅定向射灯</x:v>
      </x:c>
      <x:c r="C337" s="23" t="str">
        <x:v>本案尺寸</x:v>
      </x:c>
      <x:c r="D337" s="23" t="str">
        <x:v>205.5 × 157 × 275.6 / 207.4 × 163.9 × 276 / 140 × 140 × 262 / 140 × 182.2 × 250.1 / 140 × 180.5 × 238.5 / 178.6 × 140 × 259.4 mm（整组包围盒，可能含陈列及突出件）</x:v>
      </x:c>
    </x:row>
    <x:row r="338" ht="26.399999618530273" hidden="0" customHeight="1">
      <x:c r="A338" s="23" t="str">
        <x:v>SPOTS</x:v>
      </x:c>
      <x:c r="B338" s="23" t="str">
        <x:v>前厅定向射灯</x:v>
      </x:c>
      <x:c r="C338" s="23" t="str">
        <x:v>原款技术参考</x:v>
      </x:c>
      <x:c r="D338" s="23" t="str">
        <x:v>大厅筒灯；原款尺寸：直径100*150mm高
导轨50米。是否适配本案须另核对。</x:v>
      </x:c>
    </x:row>
    <x:row r="339" ht="15" hidden="0" customHeight="1">
      <x:c r="A339" s="23" t="str">
        <x:v>SPOTS</x:v>
      </x:c>
      <x:c r="B339" s="23" t="str">
        <x:v>前厅定向射灯</x:v>
      </x:c>
      <x:c r="C339" s="23" t="str">
        <x:v>数量（原表）</x:v>
      </x:c>
      <x:c r="D339" s="23" t="str">
        <x:v>25</x:v>
      </x:c>
    </x:row>
    <x:row r="340" ht="15" hidden="0" customHeight="1">
      <x:c r="A340" s="23" t="str">
        <x:v>SPOTS</x:v>
      </x:c>
      <x:c r="B340" s="23" t="str">
        <x:v>前厅定向射灯</x:v>
      </x:c>
      <x:c r="C340" s="23" t="str">
        <x:v>体积CBM（原表）</x:v>
      </x:c>
      <x:c r="D340" s="23" t="str">
        <x:v>0.2</x:v>
      </x:c>
    </x:row>
    <x:row r="341" ht="15" hidden="0" customHeight="1">
      <x:c r="A341" s="23" t="str">
        <x:v>SPOTS</x:v>
      </x:c>
      <x:c r="B341" s="23" t="str">
        <x:v>前厅定向射灯</x:v>
      </x:c>
      <x:c r="C341" s="23" t="str">
        <x:v>产品外箱尺寸（原表）</x:v>
      </x:c>
      <x:c r="D341" s="23" t="str">
        <x:v>50*40*50</x:v>
      </x:c>
    </x:row>
    <x:row r="342" ht="15" hidden="0" customHeight="1">
      <x:c r="A342" s="23" t="str">
        <x:v>SPOTS</x:v>
      </x:c>
      <x:c r="B342" s="23" t="str">
        <x:v>前厅定向射灯</x:v>
      </x:c>
      <x:c r="C342" s="23" t="str">
        <x:v>材质,用途（原表）</x:v>
      </x:c>
      <x:c r="D342" s="23" t="str">
        <x:v>深灰色不锈钢导轨+深灰色筒灯</x:v>
      </x:c>
    </x:row>
    <x:row r="343" ht="26.399999618530273" hidden="0" customHeight="1">
      <x:c r="A343" s="23" t="str">
        <x:v>SPOTS</x:v>
      </x:c>
      <x:c r="B343" s="23" t="str">
        <x:v>前厅定向射灯</x:v>
      </x:c>
      <x:c r="C343" s="23" t="str">
        <x:v>外形尺寸（原表）</x:v>
      </x:c>
      <x:c r="D343" s="23" t="str">
        <x:v>直径100*150mm高
导轨50米</x:v>
      </x:c>
    </x:row>
    <x:row r="344" ht="26.399999618530273" hidden="0" customHeight="1">
      <x:c r="A344" s="23" t="str">
        <x:v>SPOTS</x:v>
      </x:c>
      <x:c r="B344" s="23" t="str">
        <x:v>前厅定向射灯</x:v>
      </x:c>
      <x:c r="C344" s="23" t="str">
        <x:v>前厅定向射灯 · 13 盏</x:v>
      </x:c>
      <x:c r="D344" s="23" t="str">
        <x:v>数量由选择目录中的实体灯具组确认，灯罩/光源/支杆不分开计价。 实物样板、基材、厚度及收边待确认；采购净量及损耗待确认。</x:v>
      </x:c>
    </x:row>
    <x:row r="345" ht="15" hidden="0" customHeight="1">
      <x:c r="A345" s="23" t="str">
        <x:v>KITCHEN-LIGHTS</x:v>
      </x:c>
      <x:c r="B345" s="23" t="str">
        <x:v>后厨线性顶灯</x:v>
      </x:c>
      <x:c r="C345" s="23" t="str">
        <x:v>本案范围</x:v>
      </x:c>
      <x:c r="D345" s="23" t="str">
        <x:v>按实体灯具组计数；色温为场景设计方向，功率、光束角和驱动型号待选型。</x:v>
      </x:c>
    </x:row>
    <x:row r="346" ht="15" hidden="0" customHeight="1">
      <x:c r="A346" s="23" t="str">
        <x:v>KITCHEN-LIGHTS</x:v>
      </x:c>
      <x:c r="B346" s="23" t="str">
        <x:v>后厨线性顶灯</x:v>
      </x:c>
      <x:c r="C346" s="23" t="str">
        <x:v>本案尺寸</x:v>
      </x:c>
      <x:c r="D346" s="23" t="str">
        <x:v>1150 × 180 × 44.5 mm（整组包围盒，可能含陈列及突出件）</x:v>
      </x:c>
    </x:row>
    <x:row r="347" ht="26.399999618530273" hidden="0" customHeight="1">
      <x:c r="A347" s="23" t="str">
        <x:v>KITCHEN-LIGHTS</x:v>
      </x:c>
      <x:c r="B347" s="23" t="str">
        <x:v>后厨线性顶灯</x:v>
      </x:c>
      <x:c r="C347" s="23" t="str">
        <x:v>原款技术参考</x:v>
      </x:c>
      <x:c r="D347" s="23" t="str">
        <x:v>大厅筒灯；原款尺寸：直径100*150mm高
导轨50米。是否适配本案须另核对。</x:v>
      </x:c>
    </x:row>
    <x:row r="348" ht="15" hidden="0" customHeight="1">
      <x:c r="A348" s="23" t="str">
        <x:v>KITCHEN-LIGHTS</x:v>
      </x:c>
      <x:c r="B348" s="23" t="str">
        <x:v>后厨线性顶灯</x:v>
      </x:c>
      <x:c r="C348" s="23" t="str">
        <x:v>数量（原表）</x:v>
      </x:c>
      <x:c r="D348" s="23" t="str">
        <x:v>25</x:v>
      </x:c>
    </x:row>
    <x:row r="349" ht="15" hidden="0" customHeight="1">
      <x:c r="A349" s="23" t="str">
        <x:v>KITCHEN-LIGHTS</x:v>
      </x:c>
      <x:c r="B349" s="23" t="str">
        <x:v>后厨线性顶灯</x:v>
      </x:c>
      <x:c r="C349" s="23" t="str">
        <x:v>体积CBM（原表）</x:v>
      </x:c>
      <x:c r="D349" s="23" t="str">
        <x:v>0.2</x:v>
      </x:c>
    </x:row>
    <x:row r="350" ht="15" hidden="0" customHeight="1">
      <x:c r="A350" s="23" t="str">
        <x:v>KITCHEN-LIGHTS</x:v>
      </x:c>
      <x:c r="B350" s="23" t="str">
        <x:v>后厨线性顶灯</x:v>
      </x:c>
      <x:c r="C350" s="23" t="str">
        <x:v>产品外箱尺寸（原表）</x:v>
      </x:c>
      <x:c r="D350" s="23" t="str">
        <x:v>50*40*50</x:v>
      </x:c>
    </x:row>
    <x:row r="351" ht="15" hidden="0" customHeight="1">
      <x:c r="A351" s="23" t="str">
        <x:v>KITCHEN-LIGHTS</x:v>
      </x:c>
      <x:c r="B351" s="23" t="str">
        <x:v>后厨线性顶灯</x:v>
      </x:c>
      <x:c r="C351" s="23" t="str">
        <x:v>材质,用途（原表）</x:v>
      </x:c>
      <x:c r="D351" s="23" t="str">
        <x:v>深灰色不锈钢导轨+深灰色筒灯</x:v>
      </x:c>
    </x:row>
    <x:row r="352" ht="26.399999618530273" hidden="0" customHeight="1">
      <x:c r="A352" s="23" t="str">
        <x:v>KITCHEN-LIGHTS</x:v>
      </x:c>
      <x:c r="B352" s="23" t="str">
        <x:v>后厨线性顶灯</x:v>
      </x:c>
      <x:c r="C352" s="23" t="str">
        <x:v>外形尺寸（原表）</x:v>
      </x:c>
      <x:c r="D352" s="23" t="str">
        <x:v>直径100*150mm高
导轨50米</x:v>
      </x:c>
    </x:row>
    <x:row r="353" ht="26.399999618530273" hidden="0" customHeight="1">
      <x:c r="A353" s="23" t="str">
        <x:v>KITCHEN-LIGHTS</x:v>
      </x:c>
      <x:c r="B353" s="23" t="str">
        <x:v>后厨线性顶灯</x:v>
      </x:c>
      <x:c r="C353" s="23" t="str">
        <x:v>后厨线性顶灯 · 4 盏</x:v>
      </x:c>
      <x:c r="D353" s="23" t="str">
        <x:v>数量由选择目录中的实体灯具组确认，灯罩/光源/支杆不分开计价。 实物样板、基材、厚度及收边待确认；采购净量及损耗待确认。</x:v>
      </x:c>
    </x:row>
    <x:row r="354" ht="15" hidden="0" customHeight="1">
      <x:c r="A354" s="23" t="str">
        <x:v>FOH-WALLS</x:v>
      </x:c>
      <x:c r="B354" s="23" t="str">
        <x:v>前厅矿物涂层墙面</x:v>
      </x:c>
      <x:c r="C354" s="23" t="str">
        <x:v>本案范围</x:v>
      </x:c>
      <x:c r="D354" s="23" t="str">
        <x:v>两侧前厅9.5m长墙扣除各9.4×0.92m墙裙；艺术画/浮雕覆盖不扣。碳晶板可作为另选样板，本案尚未确认。</x:v>
      </x:c>
    </x:row>
    <x:row r="355" ht="15" hidden="0" customHeight="1">
      <x:c r="A355" s="23" t="str">
        <x:v>FOH-WALLS</x:v>
      </x:c>
      <x:c r="B355" s="23" t="str">
        <x:v>前厅矿物涂层墙面</x:v>
      </x:c>
      <x:c r="C355" s="23" t="str">
        <x:v>本案尺寸</x:v>
      </x:c>
      <x:c r="D355" s="23" t="str">
        <x:v>160 × 15000 × 3800 mm（整组包围盒，可能含陈列及突出件）</x:v>
      </x:c>
    </x:row>
    <x:row r="356" ht="15" hidden="0" customHeight="1">
      <x:c r="A356" s="23" t="str">
        <x:v>FOH-WALLS</x:v>
      </x:c>
      <x:c r="B356" s="23" t="str">
        <x:v>前厅矿物涂层墙面</x:v>
      </x:c>
      <x:c r="C356" s="23" t="str">
        <x:v>原款技术参考</x:v>
      </x:c>
      <x:c r="D356" s="23" t="str">
        <x:v>装饰墙体；原款尺寸：单块1200*2440，横条；竹木纤维板。是否适配本案须另核对。</x:v>
      </x:c>
    </x:row>
    <x:row r="357" ht="15" hidden="0" customHeight="1">
      <x:c r="A357" s="23" t="str">
        <x:v>FOH-WALLS</x:v>
      </x:c>
      <x:c r="B357" s="23" t="str">
        <x:v>前厅矿物涂层墙面</x:v>
      </x:c>
      <x:c r="C357" s="23" t="str">
        <x:v>数量（原表）</x:v>
      </x:c>
      <x:c r="D357" s="23" t="str">
        <x:v>30</x:v>
      </x:c>
    </x:row>
    <x:row r="358" ht="15" hidden="0" customHeight="1">
      <x:c r="A358" s="23" t="str">
        <x:v>FOH-WALLS</x:v>
      </x:c>
      <x:c r="B358" s="23" t="str">
        <x:v>前厅矿物涂层墙面</x:v>
      </x:c>
      <x:c r="C358" s="23" t="str">
        <x:v>体积CBM（原表）</x:v>
      </x:c>
      <x:c r="D358" s="23" t="str">
        <x:v>0.6</x:v>
      </x:c>
    </x:row>
    <x:row r="359" ht="15" hidden="0" customHeight="1">
      <x:c r="A359" s="23" t="str">
        <x:v>FOH-WALLS</x:v>
      </x:c>
      <x:c r="B359" s="23" t="str">
        <x:v>前厅矿物涂层墙面</x:v>
      </x:c>
      <x:c r="C359" s="23" t="str">
        <x:v>产品外箱尺寸（原表）</x:v>
      </x:c>
      <x:c r="D359" s="23" t="str">
        <x:v>230*60*40</x:v>
      </x:c>
    </x:row>
    <x:row r="360" ht="26.399999618530273" hidden="0" customHeight="1">
      <x:c r="A360" s="23" t="str">
        <x:v>FOH-WALLS</x:v>
      </x:c>
      <x:c r="B360" s="23" t="str">
        <x:v>前厅矿物涂层墙面</x:v>
      </x:c>
      <x:c r="C360" s="23" t="str">
        <x:v>材质,用途（原表）</x:v>
      </x:c>
      <x:c r="D360" s="23" t="str">
        <x:v>原木色长城板，横条；
竹木纤维板</x:v>
      </x:c>
    </x:row>
    <x:row r="361" ht="15" hidden="0" customHeight="1">
      <x:c r="A361" s="23" t="str">
        <x:v>FOH-WALLS</x:v>
      </x:c>
      <x:c r="B361" s="23" t="str">
        <x:v>前厅矿物涂层墙面</x:v>
      </x:c>
      <x:c r="C361" s="23" t="str">
        <x:v>外形尺寸（原表）</x:v>
      </x:c>
      <x:c r="D361" s="23" t="str">
        <x:v>单块1200*2440，横条；竹木纤维板</x:v>
      </x:c>
    </x:row>
    <x:row r="362" ht="15" hidden="0" customHeight="1">
      <x:c r="A362" s="23" t="str">
        <x:v>FOH-WALLS</x:v>
      </x:c>
      <x:c r="B362" s="23" t="str">
        <x:v>前厅矿物涂层墙面</x:v>
      </x:c>
      <x:c r="C362" s="23" t="str">
        <x:v>两侧前厅上墙净投影 · 54.904 ㎡</x:v>
      </x:c>
      <x:c r="D362" s="23" t="str">
        <x:v>2×(9.5×3.8−9.4×0.92)，只算室内一面；不叠加墙裙。 实物样板、基材、厚度及收边待确认；采购净量及损耗待确认。</x:v>
      </x:c>
    </x:row>
    <x:row r="363" ht="15" hidden="0" customHeight="1">
      <x:c r="A363" s="23" t="str">
        <x:v>WAINSCOT</x:v>
      </x:c>
      <x:c r="B363" s="23" t="str">
        <x:v>酒红墙裙</x:v>
      </x:c>
      <x:c r="C363" s="23" t="str">
        <x:v>本案范围</x:v>
      </x:c>
      <x:c r="D363" s="23" t="str">
        <x:v>与两侧墙面对应。原表木色墙裙高1.1m与本案0.92m酒红造型不同，饰面或板材均待样板。</x:v>
      </x:c>
    </x:row>
    <x:row r="364" ht="15" hidden="0" customHeight="1">
      <x:c r="A364" s="23" t="str">
        <x:v>WAINSCOT</x:v>
      </x:c>
      <x:c r="B364" s="23" t="str">
        <x:v>酒红墙裙</x:v>
      </x:c>
      <x:c r="C364" s="23" t="str">
        <x:v>本案尺寸</x:v>
      </x:c>
      <x:c r="D364" s="23" t="str">
        <x:v>范围/尺寸待供应商协同确认</x:v>
      </x:c>
    </x:row>
    <x:row r="365" ht="15" hidden="0" customHeight="1">
      <x:c r="A365" s="23" t="str">
        <x:v>WAINSCOT</x:v>
      </x:c>
      <x:c r="B365" s="23" t="str">
        <x:v>酒红墙裙</x:v>
      </x:c>
      <x:c r="C365" s="23" t="str">
        <x:v>原款技术参考</x:v>
      </x:c>
      <x:c r="D365" s="23" t="str">
        <x:v>墙裙；原款尺寸：高度1100mm，含50mm高香槟金不锈钢踢脚线；防撞板。是否适配本案须另核对。</x:v>
      </x:c>
    </x:row>
    <x:row r="366" ht="15" hidden="0" customHeight="1">
      <x:c r="A366" s="23" t="str">
        <x:v>WAINSCOT</x:v>
      </x:c>
      <x:c r="B366" s="23" t="str">
        <x:v>酒红墙裙</x:v>
      </x:c>
      <x:c r="C366" s="23" t="str">
        <x:v>数量（原表）</x:v>
      </x:c>
      <x:c r="D366" s="23" t="str">
        <x:v>12</x:v>
      </x:c>
    </x:row>
    <x:row r="367" ht="15" hidden="0" customHeight="1">
      <x:c r="A367" s="23" t="str">
        <x:v>WAINSCOT</x:v>
      </x:c>
      <x:c r="B367" s="23" t="str">
        <x:v>酒红墙裙</x:v>
      </x:c>
      <x:c r="C367" s="23" t="str">
        <x:v>体积CBM（原表）</x:v>
      </x:c>
      <x:c r="D367" s="23" t="str">
        <x:v>0.5</x:v>
      </x:c>
    </x:row>
    <x:row r="368" ht="15" hidden="0" customHeight="1">
      <x:c r="A368" s="23" t="str">
        <x:v>WAINSCOT</x:v>
      </x:c>
      <x:c r="B368" s="23" t="str">
        <x:v>酒红墙裙</x:v>
      </x:c>
      <x:c r="C368" s="23" t="str">
        <x:v>产品外箱尺寸（原表）</x:v>
      </x:c>
      <x:c r="D368" s="23" t="str">
        <x:v>330*20*20</x:v>
      </x:c>
    </x:row>
    <x:row r="369" ht="15" hidden="0" customHeight="1">
      <x:c r="A369" s="23" t="str">
        <x:v>WAINSCOT</x:v>
      </x:c>
      <x:c r="B369" s="23" t="str">
        <x:v>酒红墙裙</x:v>
      </x:c>
      <x:c r="C369" s="23" t="str">
        <x:v>材质,用途（原表）</x:v>
      </x:c>
      <x:c r="D369" s="23" t="str">
        <x:v>原木色</x:v>
      </x:c>
    </x:row>
    <x:row r="370" ht="15" hidden="0" customHeight="1">
      <x:c r="A370" s="23" t="str">
        <x:v>WAINSCOT</x:v>
      </x:c>
      <x:c r="B370" s="23" t="str">
        <x:v>酒红墙裙</x:v>
      </x:c>
      <x:c r="C370" s="23" t="str">
        <x:v>外形尺寸（原表）</x:v>
      </x:c>
      <x:c r="D370" s="23" t="str">
        <x:v>高度1100mm，含50mm高香槟金不锈钢踢脚线；防撞板</x:v>
      </x:c>
    </x:row>
    <x:row r="371" ht="26.399999618530273" hidden="0" customHeight="1">
      <x:c r="A371" s="23" t="str">
        <x:v>WAINSCOT</x:v>
      </x:c>
      <x:c r="B371" s="23" t="str">
        <x:v>酒红墙裙</x:v>
      </x:c>
      <x:c r="C371" s="23" t="str">
        <x:v>酒红墙裙单面投影 · 17.296 ㎡</x:v>
      </x:c>
      <x:c r="D371" s="23" t="str">
        <x:v>2条9.4×0.92m可见面；30mm模型层厚为造型，不能认作实际成品板厚。 实物样板、基材、厚度及收边待确认；采购净量及损耗待确认。</x:v>
      </x:c>
    </x:row>
    <x:row r="372" ht="26.399999618530273" hidden="0" customHeight="1">
      <x:c r="A372" s="23" t="str">
        <x:v>WAINSCOT</x:v>
      </x:c>
      <x:c r="B372" s="23" t="str">
        <x:v>酒红墙裙</x:v>
      </x:c>
      <x:c r="C372" s="23" t="str">
        <x:v>墙裙上口金属收边 · 18.8 m</x:v>
      </x:c>
      <x:c r="D372" s="23" t="str">
        <x:v>2条各9.4m；归属墙裙整项，原表含踢脚线的包价不得另叠加。 实物样板、基材、厚度及收边待确认；采购净量及损耗待确认。</x:v>
      </x:c>
    </x:row>
    <x:row r="373" ht="15" hidden="0" customHeight="1">
      <x:c r="A373" s="23" t="str">
        <x:v>BOH-WALLS</x:v>
      </x:c>
      <x:c r="B373" s="23" t="str">
        <x:v>后厨及卫生间外围墙面</x:v>
      </x:c>
      <x:c r="C373" s="23" t="str">
        <x:v>本案范围</x:v>
      </x:c>
      <x:c r="D373" s="23" t="str">
        <x:v>后半段两侧墙及后墙一面，含员工WC外围共享墙。当前矿物材质只作空间示意，可清洁面层待另选。</x:v>
      </x:c>
    </x:row>
    <x:row r="374" ht="15" hidden="0" customHeight="1">
      <x:c r="A374" s="23" t="str">
        <x:v>BOH-WALLS</x:v>
      </x:c>
      <x:c r="B374" s="23" t="str">
        <x:v>后厨及卫生间外围墙面</x:v>
      </x:c>
      <x:c r="C374" s="23" t="str">
        <x:v>本案尺寸</x:v>
      </x:c>
      <x:c r="D374" s="23" t="str">
        <x:v>1400 × 160 × 3800 / 9400 × 160 × 3800 mm（整组包围盒，可能含陈列及突出件）</x:v>
      </x:c>
    </x:row>
    <x:row r="375" ht="26.399999618530273" hidden="0" customHeight="1">
      <x:c r="A375" s="23" t="str">
        <x:v>BOH-WALLS</x:v>
      </x:c>
      <x:c r="B375" s="23" t="str">
        <x:v>后厨及卫生间外围墙面</x:v>
      </x:c>
      <x:c r="C375" s="23" t="str">
        <x:v>后区外围墙面净投影 · 82.84 ㎡</x:v>
      </x:c>
      <x:c r="D375" s="23" t="str">
        <x:v>2×5.5×3.8+(1.4+9.4)×3.8；已留1.2m后门全高缺口，门头补板未建模。 实物样板、基材、厚度及收边待确认；采购净量及损耗待确认。</x:v>
      </x:c>
    </x:row>
    <x:row r="376" ht="15" hidden="0" customHeight="1">
      <x:c r="A376" s="23" t="str">
        <x:v>PARTITION</x:v>
      </x:c>
      <x:c r="B376" s="23" t="str">
        <x:v>前后厅隔墙、递餐口及员工门</x:v>
      </x:c>
      <x:c r="C376" s="23" t="str">
        <x:v>本案范围</x:v>
      </x:c>
      <x:c r="D376" s="23" t="str">
        <x:v>整套包含隔墙基底、正反面不同饰面与1樘员工门。用量子项只说明构成，合计不得再次计价。</x:v>
      </x:c>
    </x:row>
    <x:row r="377" ht="15" hidden="0" customHeight="1">
      <x:c r="A377" s="23" t="str">
        <x:v>PARTITION</x:v>
      </x:c>
      <x:c r="B377" s="23" t="str">
        <x:v>前后厅隔墙、递餐口及员工门</x:v>
      </x:c>
      <x:c r="C377" s="23" t="str">
        <x:v>本案尺寸</x:v>
      </x:c>
      <x:c r="D377" s="23" t="str">
        <x:v>12000 × 1260 × 3800 mm（整组包围盒，可能含陈列及突出件）</x:v>
      </x:c>
    </x:row>
    <x:row r="378" ht="15" hidden="0" customHeight="1">
      <x:c r="A378" s="23" t="str">
        <x:v>PARTITION</x:v>
      </x:c>
      <x:c r="B378" s="23" t="str">
        <x:v>前后厅隔墙、递餐口及员工门</x:v>
      </x:c>
      <x:c r="C378" s="23" t="str">
        <x:v>原款技术参考</x:v>
      </x:c>
      <x:c r="D378" s="23" t="str">
        <x:v>门；原款尺寸：长900*高2400mm。是否适配本案须另核对。</x:v>
      </x:c>
    </x:row>
    <x:row r="379" ht="15" hidden="0" customHeight="1">
      <x:c r="A379" s="23" t="str">
        <x:v>PARTITION</x:v>
      </x:c>
      <x:c r="B379" s="23" t="str">
        <x:v>前后厅隔墙、递餐口及员工门</x:v>
      </x:c>
      <x:c r="C379" s="23" t="str">
        <x:v>数量（原表）</x:v>
      </x:c>
      <x:c r="D379" s="23" t="str">
        <x:v>2</x:v>
      </x:c>
    </x:row>
    <x:row r="380" ht="15" hidden="0" customHeight="1">
      <x:c r="A380" s="23" t="str">
        <x:v>PARTITION</x:v>
      </x:c>
      <x:c r="B380" s="23" t="str">
        <x:v>前后厅隔墙、递餐口及员工门</x:v>
      </x:c>
      <x:c r="C380" s="23" t="str">
        <x:v>体积CBM（原表）</x:v>
      </x:c>
      <x:c r="D380" s="23" t="str">
        <x:v>2</x:v>
      </x:c>
    </x:row>
    <x:row r="381" ht="15" hidden="0" customHeight="1">
      <x:c r="A381" s="23" t="str">
        <x:v>PARTITION</x:v>
      </x:c>
      <x:c r="B381" s="23" t="str">
        <x:v>前后厅隔墙、递餐口及员工门</x:v>
      </x:c>
      <x:c r="C381" s="23" t="str">
        <x:v>产品外箱尺寸（原表）</x:v>
      </x:c>
      <x:c r="D381" s="23" t="str">
        <x:v>250*900*40</x:v>
      </x:c>
    </x:row>
    <x:row r="382" ht="15" hidden="0" customHeight="1">
      <x:c r="A382" s="23" t="str">
        <x:v>PARTITION</x:v>
      </x:c>
      <x:c r="B382" s="23" t="str">
        <x:v>前后厅隔墙、递餐口及员工门</x:v>
      </x:c>
      <x:c r="C382" s="23" t="str">
        <x:v>材质,用途（原表）</x:v>
      </x:c>
      <x:c r="D382" s="23" t="str">
        <x:v>香槟金金属门框，红色夹板门扇</x:v>
      </x:c>
    </x:row>
    <x:row r="383" ht="15" hidden="0" customHeight="1">
      <x:c r="A383" s="23" t="str">
        <x:v>PARTITION</x:v>
      </x:c>
      <x:c r="B383" s="23" t="str">
        <x:v>前后厅隔墙、递餐口及员工门</x:v>
      </x:c>
      <x:c r="C383" s="23" t="str">
        <x:v>外形尺寸（原表）</x:v>
      </x:c>
      <x:c r="D383" s="23" t="str">
        <x:v>长900*高2400mm</x:v>
      </x:c>
    </x:row>
    <x:row r="384" ht="26.399999618530273" hidden="0" customHeight="1">
      <x:c r="A384" s="23" t="str">
        <x:v>PARTITION</x:v>
      </x:c>
      <x:c r="B384" s="23" t="str">
        <x:v>前后厅隔墙、递餐口及员工门</x:v>
      </x:c>
      <x:c r="C384" s="23" t="str">
        <x:v>前厅隔墙矿物面 · 20.752 ㎡</x:v>
      </x:c>
      <x:c r="D384" s="23" t="str">
        <x:v>各块竖向单面投影相加，真实递餐洞口与员工门已排除；洞口侧边、基层和收口未展开。 实物样板、基材、厚度及收边待确认；采购净量及损耗待确认。</x:v>
      </x:c>
    </x:row>
    <x:row r="385" ht="26.399999618530273" hidden="0" customHeight="1">
      <x:c r="A385" s="23" t="str">
        <x:v>PARTITION</x:v>
      </x:c>
      <x:c r="B385" s="23" t="str">
        <x:v>前后厅隔墙、递餐口及员工门</x:v>
      </x:c>
      <x:c r="C385" s="23" t="str">
        <x:v>递餐口上方酒红面 · 8.352 ㎡</x:v>
      </x:c>
      <x:c r="D385" s="23" t="str">
        <x:v>各块竖向单面投影相加，真实递餐洞口与员工门已排除；洞口侧边、基层和收口未展开。 实物样板、基材、厚度及收边待确认；采购净量及损耗待确认。</x:v>
      </x:c>
    </x:row>
    <x:row r="386" ht="26.399999618530273" hidden="0" customHeight="1">
      <x:c r="A386" s="23" t="str">
        <x:v>PARTITION</x:v>
      </x:c>
      <x:c r="B386" s="23" t="str">
        <x:v>前后厅隔墙、递餐口及员工门</x:v>
      </x:c>
      <x:c r="C386" s="23" t="str">
        <x:v>递餐口下方橄榄绿面 · 6.09 ㎡</x:v>
      </x:c>
      <x:c r="D386" s="23" t="str">
        <x:v>各块竖向单面投影相加，真实递餐洞口与员工门已排除；洞口侧边、基层和收口未展开。 实物样板、基材、厚度及收边待确认；采购净量及损耗待确认。</x:v>
      </x:c>
    </x:row>
    <x:row r="387" ht="26.399999618530273" hidden="0" customHeight="1">
      <x:c r="A387" s="23" t="str">
        <x:v>PARTITION</x:v>
      </x:c>
      <x:c r="B387" s="23" t="str">
        <x:v>前后厅隔墙、递餐口及员工门</x:v>
      </x:c>
      <x:c r="C387" s="23" t="str">
        <x:v>后厨隔墙背面 · 35.194 ㎡</x:v>
      </x:c>
      <x:c r="D387" s="23" t="str">
        <x:v>各块竖向单面投影相加，真实递餐洞口与员工门已排除；洞口侧边、基层和收口未展开。 实物样板、基材、厚度及收边待确认；采购净量及损耗待确认。</x:v>
      </x:c>
    </x:row>
    <x:row r="388" ht="26.399999618530273" hidden="0" customHeight="1">
      <x:c r="A388" s="23" t="str">
        <x:v>PARTITION</x:v>
      </x:c>
      <x:c r="B388" s="23" t="str">
        <x:v>前后厅隔墙、递餐口及员工门</x:v>
      </x:c>
      <x:c r="C388" s="23" t="str">
        <x:v>员工门扇 · 1 樘</x:v>
      </x:c>
      <x:c r="D388" s="23" t="str">
        <x:v>模型1200×2200×40mm，金属或木质构造待选；为内部通道门。 实物样板、基材、厚度及收边待确认；采购净量及损耗待确认。</x:v>
      </x:c>
    </x:row>
    <x:row r="389" ht="15" hidden="0" customHeight="1">
      <x:c r="A389" s="23" t="str">
        <x:v>WC-SHELL</x:v>
      </x:c>
      <x:c r="B389" s="23" t="str">
        <x:v>员工卫生间隔墙及门</x:v>
      </x:c>
      <x:c r="C389" s="23" t="str">
        <x:v>本案范围</x:v>
      </x:c>
      <x:c r="D389" s="23" t="str">
        <x:v>只统计现有隔墙和门；湿区可清洁面、门头封板、基层、防水范围待协调。</x:v>
      </x:c>
    </x:row>
    <x:row r="390" ht="15" hidden="0" customHeight="1">
      <x:c r="A390" s="23" t="str">
        <x:v>WC-SHELL</x:v>
      </x:c>
      <x:c r="B390" s="23" t="str">
        <x:v>员工卫生间隔墙及门</x:v>
      </x:c>
      <x:c r="C390" s="23" t="str">
        <x:v>本案尺寸</x:v>
      </x:c>
      <x:c r="D390" s="23" t="str">
        <x:v>2560 × 2560 × 3800 mm（整组包围盒，可能含陈列及突出件）</x:v>
      </x:c>
    </x:row>
    <x:row r="391" ht="26.399999618530273" hidden="0" customHeight="1">
      <x:c r="A391" s="23" t="str">
        <x:v>WC-SHELL</x:v>
      </x:c>
      <x:c r="B391" s="23" t="str">
        <x:v>员工卫生间隔墙及门</x:v>
      </x:c>
      <x:c r="C391" s="23" t="str">
        <x:v>原款技术参考</x:v>
      </x:c>
      <x:c r="D391" s="23" t="str">
        <x:v>卫生间；原款尺寸：洗手盘长700*宽600*600mm高
马桶：300mm坑距。是否适配本案须另核对。</x:v>
      </x:c>
    </x:row>
    <x:row r="392" ht="15" hidden="0" customHeight="1">
      <x:c r="A392" s="23" t="str">
        <x:v>WC-SHELL</x:v>
      </x:c>
      <x:c r="B392" s="23" t="str">
        <x:v>员工卫生间隔墙及门</x:v>
      </x:c>
      <x:c r="C392" s="23" t="str">
        <x:v>数量（原表）</x:v>
      </x:c>
      <x:c r="D392" s="23" t="str">
        <x:v>2</x:v>
      </x:c>
    </x:row>
    <x:row r="393" ht="15" hidden="0" customHeight="1">
      <x:c r="A393" s="23" t="str">
        <x:v>WC-SHELL</x:v>
      </x:c>
      <x:c r="B393" s="23" t="str">
        <x:v>员工卫生间隔墙及门</x:v>
      </x:c>
      <x:c r="C393" s="23" t="str">
        <x:v>体积CBM（原表）</x:v>
      </x:c>
      <x:c r="D393" s="23" t="str">
        <x:v>1</x:v>
      </x:c>
    </x:row>
    <x:row r="394" ht="15" hidden="0" customHeight="1">
      <x:c r="A394" s="23" t="str">
        <x:v>WC-SHELL</x:v>
      </x:c>
      <x:c r="B394" s="23" t="str">
        <x:v>员工卫生间隔墙及门</x:v>
      </x:c>
      <x:c r="C394" s="23" t="str">
        <x:v>产品外箱尺寸（原表）</x:v>
      </x:c>
      <x:c r="D394" s="23" t="str">
        <x:v>80*70*70</x:v>
      </x:c>
    </x:row>
    <x:row r="395" ht="15" hidden="0" customHeight="1">
      <x:c r="A395" s="23" t="str">
        <x:v>WC-SHELL</x:v>
      </x:c>
      <x:c r="B395" s="23" t="str">
        <x:v>员工卫生间隔墙及门</x:v>
      </x:c>
      <x:c r="C395" s="23" t="str">
        <x:v>材质,用途（原表）</x:v>
      </x:c>
      <x:c r="D395" s="23" t="str">
        <x:v>人造石陶瓷洗手台，不锈钢管支撑，陶瓷马桶，水银镜子</x:v>
      </x:c>
    </x:row>
    <x:row r="396" ht="26.399999618530273" hidden="0" customHeight="1">
      <x:c r="A396" s="23" t="str">
        <x:v>WC-SHELL</x:v>
      </x:c>
      <x:c r="B396" s="23" t="str">
        <x:v>员工卫生间隔墙及门</x:v>
      </x:c>
      <x:c r="C396" s="23" t="str">
        <x:v>外形尺寸（原表）</x:v>
      </x:c>
      <x:c r="D396" s="23" t="str">
        <x:v>洗手盘长700*宽600*600mm高
马桶：300mm坑距</x:v>
      </x:c>
    </x:row>
    <x:row r="397" ht="15" hidden="0" customHeight="1">
      <x:c r="A397" s="23" t="str">
        <x:v>WC-SHELL</x:v>
      </x:c>
      <x:c r="B397" s="23" t="str">
        <x:v>员工卫生间隔墙及门</x:v>
      </x:c>
      <x:c r="C397" s="23" t="str">
        <x:v>卫生间新增隔墙双面 · 30.4 ㎡</x:v>
      </x:c>
      <x:c r="D397" s="23" t="str">
        <x:v>(2.5+0.5+1.0)×3.8×2=30.4㎡；未含共享外墙，门头未建模。 实物样板、基材、厚度及收边待确认；采购净量及损耗待确认。</x:v>
      </x:c>
    </x:row>
    <x:row r="398" ht="26.399999618530273" hidden="0" customHeight="1">
      <x:c r="A398" s="23" t="str">
        <x:v>WC-SHELL</x:v>
      </x:c>
      <x:c r="B398" s="23" t="str">
        <x:v>员工卫生间隔墙及门</x:v>
      </x:c>
      <x:c r="C398" s="23" t="str">
        <x:v>员工卫生间门扇 · 1 樘</x:v>
      </x:c>
      <x:c r="D398" s="23" t="str">
        <x:v>模型1000×2100×40mm；原表整套卫生间价不拆给门或洁具。 实物样板、基材、厚度及收边待确认；采购净量及损耗待确认。</x:v>
      </x:c>
    </x:row>
    <x:row r="399" ht="15" hidden="0" customHeight="1">
      <x:c r="A399" s="23" t="str">
        <x:v>FLOOR</x:v>
      </x:c>
      <x:c r="B399" s="23" t="str">
        <x:v>前厅拼接石材地面</x:v>
      </x:c>
      <x:c r="C399" s="23" t="str">
        <x:v>本案范围</x:v>
      </x:c>
      <x:c r="D399" s="23" t="str">
        <x:v>前厅12×9.5m区域；模型有456块497mm方砖。后厨基底66㎡另列，结构楼板不重复计为面材。</x:v>
      </x:c>
    </x:row>
    <x:row r="400" ht="15" hidden="0" customHeight="1">
      <x:c r="A400" s="23" t="str">
        <x:v>FLOOR</x:v>
      </x:c>
      <x:c r="B400" s="23" t="str">
        <x:v>前厅拼接石材地面</x:v>
      </x:c>
      <x:c r="C400" s="23" t="str">
        <x:v>本案尺寸</x:v>
      </x:c>
      <x:c r="D400" s="23" t="str">
        <x:v>12000 × 15000 × 162 mm（整组包围盒，可能含陈列及突出件）</x:v>
      </x:c>
    </x:row>
    <x:row r="401" ht="15" hidden="0" customHeight="1">
      <x:c r="A401" s="23" t="str">
        <x:v>FLOOR</x:v>
      </x:c>
      <x:c r="B401" s="23" t="str">
        <x:v>前厅拼接石材地面</x:v>
      </x:c>
      <x:c r="C401" s="23" t="str">
        <x:v>原款技术参考</x:v>
      </x:c>
      <x:c r="D401" s="23" t="str">
        <x:v>水磨石哑光地砖；原款尺寸：800*800mm；150平方。是否适配本案须另核对。</x:v>
      </x:c>
    </x:row>
    <x:row r="402" ht="15" hidden="0" customHeight="1">
      <x:c r="A402" s="23" t="str">
        <x:v>FLOOR</x:v>
      </x:c>
      <x:c r="B402" s="23" t="str">
        <x:v>前厅拼接石材地面</x:v>
      </x:c>
      <x:c r="C402" s="23" t="str">
        <x:v>数量（原表）</x:v>
      </x:c>
      <x:c r="D402" s="23" t="str">
        <x:v>150</x:v>
      </x:c>
    </x:row>
    <x:row r="403" ht="15" hidden="0" customHeight="1">
      <x:c r="A403" s="23" t="str">
        <x:v>FLOOR</x:v>
      </x:c>
      <x:c r="B403" s="23" t="str">
        <x:v>前厅拼接石材地面</x:v>
      </x:c>
      <x:c r="C403" s="23" t="str">
        <x:v>体积CBM（原表）</x:v>
      </x:c>
      <x:c r="D403" s="23" t="str">
        <x:v>3.5</x:v>
      </x:c>
    </x:row>
    <x:row r="404" ht="15" hidden="0" customHeight="1">
      <x:c r="A404" s="23" t="str">
        <x:v>FLOOR</x:v>
      </x:c>
      <x:c r="B404" s="23" t="str">
        <x:v>前厅拼接石材地面</x:v>
      </x:c>
      <x:c r="C404" s="23" t="str">
        <x:v>产品外箱尺寸（原表）</x:v>
      </x:c>
      <x:c r="D404" s="23" t="str">
        <x:v>120*120*120</x:v>
      </x:c>
    </x:row>
    <x:row r="405" ht="15" hidden="0" customHeight="1">
      <x:c r="A405" s="23" t="str">
        <x:v>FLOOR</x:v>
      </x:c>
      <x:c r="B405" s="23" t="str">
        <x:v>前厅拼接石材地面</x:v>
      </x:c>
      <x:c r="C405" s="23" t="str">
        <x:v>材质,用途（原表）</x:v>
      </x:c>
      <x:c r="D405" s="23" t="str">
        <x:v>地砖哑光，防滑</x:v>
      </x:c>
    </x:row>
    <x:row r="406" ht="15" hidden="0" customHeight="1">
      <x:c r="A406" s="23" t="str">
        <x:v>FLOOR</x:v>
      </x:c>
      <x:c r="B406" s="23" t="str">
        <x:v>前厅拼接石材地面</x:v>
      </x:c>
      <x:c r="C406" s="23" t="str">
        <x:v>外形尺寸（原表）</x:v>
      </x:c>
      <x:c r="D406" s="23" t="str">
        <x:v>800*800mm；150平方</x:v>
      </x:c>
    </x:row>
    <x:row r="407" ht="26.399999618530273" hidden="0" customHeight="1">
      <x:c r="A407" s="23" t="str">
        <x:v>FLOOR</x:v>
      </x:c>
      <x:c r="B407" s="23" t="str">
        <x:v>前厅拼接石材地面</x:v>
      </x:c>
      <x:c r="C407" s="23" t="str">
        <x:v>前厅铺装毛区域 · 114 ㎡</x:v>
      </x:c>
      <x:c r="D407" s="23" t="str">
        <x:v>12×9.5=114㎡，包括砖缝；实际砖面112.6361㎡。未扣墙体、固定柜脚或边界切割。 实物样板、基材、厚度及收边待确认；采购净量及损耗待确认。</x:v>
      </x:c>
    </x:row>
    <x:row r="408" ht="26.399999618530273" hidden="0" customHeight="1">
      <x:c r="A408" s="23" t="str">
        <x:v>FLOOR</x:v>
      </x:c>
      <x:c r="B408" s="23" t="str">
        <x:v>前厅拼接石材地面</x:v>
      </x:c>
      <x:c r="C408" s="23" t="str">
        <x:v>橄榄绿拼砖 · 9.3863 ㎡</x:v>
      </x:c>
      <x:c r="D408" s="23" t="str">
        <x:v>单块497×497×12mm模型砖真实顶面之和；只是114㎡铺装的材质分项，不能与毛区域相加。 实物样板、基材、厚度及收边待确认；采购净量及损耗待确认。</x:v>
      </x:c>
    </x:row>
    <x:row r="409" ht="26.399999618530273" hidden="0" customHeight="1">
      <x:c r="A409" s="23" t="str">
        <x:v>FLOOR</x:v>
      </x:c>
      <x:c r="B409" s="23" t="str">
        <x:v>前厅拼接石材地面</x:v>
      </x:c>
      <x:c r="C409" s="23" t="str">
        <x:v>米白拼砖 · 68.9155 ㎡</x:v>
      </x:c>
      <x:c r="D409" s="23" t="str">
        <x:v>单块497×497×12mm模型砖真实顶面之和；只是114㎡铺装的材质分项，不能与毛区域相加。 实物样板、基材、厚度及收边待确认；采购净量及损耗待确认。</x:v>
      </x:c>
    </x:row>
    <x:row r="410" ht="26.399999618530273" hidden="0" customHeight="1">
      <x:c r="A410" s="23" t="str">
        <x:v>FLOOR</x:v>
      </x:c>
      <x:c r="B410" s="23" t="str">
        <x:v>前厅拼接石材地面</x:v>
      </x:c>
      <x:c r="C410" s="23" t="str">
        <x:v>砂色拼砖 · 34.3342 ㎡</x:v>
      </x:c>
      <x:c r="D410" s="23" t="str">
        <x:v>单块497×497×12mm模型砖真实顶面之和；只是114㎡铺装的材质分项，不能与毛区域相加。 实物样板、基材、厚度及收边待确认；采购净量及损耗待确认。</x:v>
      </x:c>
    </x:row>
    <x:row r="411" ht="15" hidden="0" customHeight="1">
      <x:c r="A411" s="23" t="str">
        <x:v>FLOOR-BOH</x:v>
      </x:c>
      <x:c r="B411" s="23" t="str">
        <x:v>后厨及员工WC地面</x:v>
      </x:c>
      <x:c r="C411" s="23" t="str">
        <x:v>本案范围</x:v>
      </x:c>
      <x:c r="D411" s="23" t="str">
        <x:v>模型结构地板的后区投影，防滑耐清洁面材及基层待确定；与前厅114㎡不重叠。</x:v>
      </x:c>
    </x:row>
    <x:row r="412" ht="15" hidden="0" customHeight="1">
      <x:c r="A412" s="23" t="str">
        <x:v>FLOOR-BOH</x:v>
      </x:c>
      <x:c r="B412" s="23" t="str">
        <x:v>后厨及员工WC地面</x:v>
      </x:c>
      <x:c r="C412" s="23" t="str">
        <x:v>本案尺寸</x:v>
      </x:c>
      <x:c r="D412" s="23" t="str">
        <x:v>范围/尺寸待供应商协同确认</x:v>
      </x:c>
    </x:row>
    <x:row r="413" ht="15" hidden="0" customHeight="1">
      <x:c r="A413" s="23" t="str">
        <x:v>FLOOR-BOH</x:v>
      </x:c>
      <x:c r="B413" s="23" t="str">
        <x:v>后厨及员工WC地面</x:v>
      </x:c>
      <x:c r="C413" s="23" t="str">
        <x:v>原款技术参考</x:v>
      </x:c>
      <x:c r="D413" s="23" t="str">
        <x:v>水磨石哑光地砖；原款尺寸：800*800mm；150平方。是否适配本案须另核对。</x:v>
      </x:c>
    </x:row>
    <x:row r="414" ht="15" hidden="0" customHeight="1">
      <x:c r="A414" s="23" t="str">
        <x:v>FLOOR-BOH</x:v>
      </x:c>
      <x:c r="B414" s="23" t="str">
        <x:v>后厨及员工WC地面</x:v>
      </x:c>
      <x:c r="C414" s="23" t="str">
        <x:v>数量（原表）</x:v>
      </x:c>
      <x:c r="D414" s="23" t="str">
        <x:v>150</x:v>
      </x:c>
    </x:row>
    <x:row r="415" ht="15" hidden="0" customHeight="1">
      <x:c r="A415" s="23" t="str">
        <x:v>FLOOR-BOH</x:v>
      </x:c>
      <x:c r="B415" s="23" t="str">
        <x:v>后厨及员工WC地面</x:v>
      </x:c>
      <x:c r="C415" s="23" t="str">
        <x:v>体积CBM（原表）</x:v>
      </x:c>
      <x:c r="D415" s="23" t="str">
        <x:v>3.5</x:v>
      </x:c>
    </x:row>
    <x:row r="416" ht="15" hidden="0" customHeight="1">
      <x:c r="A416" s="23" t="str">
        <x:v>FLOOR-BOH</x:v>
      </x:c>
      <x:c r="B416" s="23" t="str">
        <x:v>后厨及员工WC地面</x:v>
      </x:c>
      <x:c r="C416" s="23" t="str">
        <x:v>产品外箱尺寸（原表）</x:v>
      </x:c>
      <x:c r="D416" s="23" t="str">
        <x:v>120*120*120</x:v>
      </x:c>
    </x:row>
    <x:row r="417" ht="15" hidden="0" customHeight="1">
      <x:c r="A417" s="23" t="str">
        <x:v>FLOOR-BOH</x:v>
      </x:c>
      <x:c r="B417" s="23" t="str">
        <x:v>后厨及员工WC地面</x:v>
      </x:c>
      <x:c r="C417" s="23" t="str">
        <x:v>材质,用途（原表）</x:v>
      </x:c>
      <x:c r="D417" s="23" t="str">
        <x:v>地砖哑光，防滑</x:v>
      </x:c>
    </x:row>
    <x:row r="418" ht="15" hidden="0" customHeight="1">
      <x:c r="A418" s="23" t="str">
        <x:v>FLOOR-BOH</x:v>
      </x:c>
      <x:c r="B418" s="23" t="str">
        <x:v>后厨及员工WC地面</x:v>
      </x:c>
      <x:c r="C418" s="23" t="str">
        <x:v>外形尺寸（原表）</x:v>
      </x:c>
      <x:c r="D418" s="23" t="str">
        <x:v>800*800mm；150平方</x:v>
      </x:c>
    </x:row>
    <x:row r="419" ht="15" hidden="0" customHeight="1">
      <x:c r="A419" s="23" t="str">
        <x:v>FLOOR-BOH</x:v>
      </x:c>
      <x:c r="B419" s="23" t="str">
        <x:v>后厨及员工WC地面</x:v>
      </x:c>
      <x:c r="C419" s="23" t="str">
        <x:v>后区地面毛投影 · 66 ㎡</x:v>
      </x:c>
      <x:c r="D419" s="23" t="str">
        <x:v>12×5.5=66㎡；含内部墙体未扣，材料并未确认。 实物样板、基材、厚度及收边待确认；采购净量及损耗待确认。</x:v>
      </x:c>
    </x:row>
    <x:row r="420" ht="15" hidden="0" customHeight="1">
      <x:c r="A420" s="23" t="str">
        <x:v>FACADE</x:v>
      </x:c>
      <x:c r="B420" s="23" t="str">
        <x:v>门头、玻璃入口与艺术橱窗</x:v>
      </x:c>
      <x:c r="C420" s="23" t="str">
        <x:v>本案范围</x:v>
      </x:c>
      <x:c r="D420" s="23" t="str">
        <x:v>酒红门头、玻璃滑门、洞石框、艺术窗、侧招及灯具统一定制包；所有用量子项均归属此项。</x:v>
      </x:c>
    </x:row>
    <x:row r="421" ht="15" hidden="0" customHeight="1">
      <x:c r="A421" s="23" t="str">
        <x:v>FACADE</x:v>
      </x:c>
      <x:c r="B421" s="23" t="str">
        <x:v>门头、玻璃入口与艺术橱窗</x:v>
      </x:c>
      <x:c r="C421" s="23" t="str">
        <x:v>本案尺寸</x:v>
      </x:c>
      <x:c r="D421" s="23" t="str">
        <x:v>12100 × 1060 × 3807.5 mm（整组包围盒，可能含陈列及突出件）</x:v>
      </x:c>
    </x:row>
    <x:row r="422" ht="15" hidden="0" customHeight="1">
      <x:c r="A422" s="23" t="str">
        <x:v>FACADE</x:v>
      </x:c>
      <x:c r="B422" s="23" t="str">
        <x:v>门头、玻璃入口与艺术橱窗</x:v>
      </x:c>
      <x:c r="C422" s="23" t="str">
        <x:v>原款技术参考</x:v>
      </x:c>
      <x:c r="D422" s="23" t="str">
        <x:v>发光logo；原款尺寸：高度700mm。是否适配本案须另核对。</x:v>
      </x:c>
    </x:row>
    <x:row r="423" ht="15" hidden="0" customHeight="1">
      <x:c r="A423" s="23" t="str">
        <x:v>FACADE</x:v>
      </x:c>
      <x:c r="B423" s="23" t="str">
        <x:v>门头、玻璃入口与艺术橱窗</x:v>
      </x:c>
      <x:c r="C423" s="23" t="str">
        <x:v>数量（原表）</x:v>
      </x:c>
      <x:c r="D423" s="23" t="str">
        <x:v>1</x:v>
      </x:c>
    </x:row>
    <x:row r="424" ht="15" hidden="0" customHeight="1">
      <x:c r="A424" s="23" t="str">
        <x:v>FACADE</x:v>
      </x:c>
      <x:c r="B424" s="23" t="str">
        <x:v>门头、玻璃入口与艺术橱窗</x:v>
      </x:c>
      <x:c r="C424" s="23" t="str">
        <x:v>体积CBM（原表）</x:v>
      </x:c>
      <x:c r="D424" s="23" t="str">
        <x:v>0.3</x:v>
      </x:c>
    </x:row>
    <x:row r="425" ht="15" hidden="0" customHeight="1">
      <x:c r="A425" s="23" t="str">
        <x:v>FACADE</x:v>
      </x:c>
      <x:c r="B425" s="23" t="str">
        <x:v>门头、玻璃入口与艺术橱窗</x:v>
      </x:c>
      <x:c r="C425" s="23" t="str">
        <x:v>产品外箱尺寸（原表）</x:v>
      </x:c>
      <x:c r="D425" s="23" t="str">
        <x:v>70*70*50</x:v>
      </x:c>
    </x:row>
    <x:row r="426" ht="26.399999618530273" hidden="0" customHeight="1">
      <x:c r="A426" s="23" t="str">
        <x:v>FACADE</x:v>
      </x:c>
      <x:c r="B426" s="23" t="str">
        <x:v>门头、玻璃入口与艺术橱窗</x:v>
      </x:c>
      <x:c r="C426" s="23" t="str">
        <x:v>材质,用途（原表）</x:v>
      </x:c>
      <x:c r="D426" s="23" t="str">
        <x:v>LOGO 底部发光
（样式待客户确定）</x:v>
      </x:c>
    </x:row>
    <x:row r="427" ht="15" hidden="0" customHeight="1">
      <x:c r="A427" s="23" t="str">
        <x:v>FACADE</x:v>
      </x:c>
      <x:c r="B427" s="23" t="str">
        <x:v>门头、玻璃入口与艺术橱窗</x:v>
      </x:c>
      <x:c r="C427" s="23" t="str">
        <x:v>外形尺寸（原表）</x:v>
      </x:c>
      <x:c r="D427" s="23" t="str">
        <x:v>高度700mm</x:v>
      </x:c>
    </x:row>
    <x:row r="428" ht="15" hidden="0" customHeight="1">
      <x:c r="A428" s="23" t="str">
        <x:v>FACADE</x:v>
      </x:c>
      <x:c r="B428" s="23" t="str">
        <x:v>门头、玻璃入口与艺术橱窗</x:v>
      </x:c>
      <x:c r="C428" s="23" t="str">
        <x:v>酒红门头搪瓷观感板 · 8.7366 ㎡</x:v>
      </x:c>
      <x:c r="D428" s="23" t="str">
        <x:v>8块1496×730mm单面净投影，不含折边、骨架和损耗。 酒红样板、耐候面层与实际板材待确认；采购净量及损耗待确认。</x:v>
      </x:c>
    </x:row>
    <x:row r="429" ht="26.399999618530273" hidden="0" customHeight="1">
      <x:c r="A429" s="23" t="str">
        <x:v>FACADE</x:v>
      </x:c>
      <x:c r="B429" s="23" t="str">
        <x:v>门头、玻璃入口与艺术橱窗</x:v>
      </x:c>
      <x:c r="C429" s="23" t="str">
        <x:v>固定玻璃与双扇滑门玻璃 · 34.8539 ㎡</x:v>
      </x:c>
      <x:c r="D429" s="23" t="str">
        <x:v>7片玻璃净投影；12mm模型厚度为概念输入，实际结构及玻璃选型待定。 实物样板、基材、厚度及收边待确认；采购净量及损耗待确认。</x:v>
      </x:c>
    </x:row>
    <x:row r="430" ht="15" hidden="0" customHeight="1">
      <x:c r="A430" s="23" t="str">
        <x:v>FACADE</x:v>
      </x:c>
      <x:c r="B430" s="23" t="str">
        <x:v>门头、玻璃入口与艺术橱窗</x:v>
      </x:c>
      <x:c r="C430" s="23" t="str">
        <x:v>入口洞石竖框 · 6.06 m</x:v>
      </x:c>
      <x:c r="D430" s="23" t="str">
        <x:v>两根3.03m；只列长度，不用外包体积推采购板材面积。 实物样板、基材、厚度及收边待确认；采购净量及损耗待确认。</x:v>
      </x:c>
    </x:row>
    <x:row r="431" ht="26.399999618530273" hidden="0" customHeight="1">
      <x:c r="A431" s="23" t="str">
        <x:v>FACADE</x:v>
      </x:c>
      <x:c r="B431" s="23" t="str">
        <x:v>门头、玻璃入口与艺术橱窗</x:v>
      </x:c>
      <x:c r="C431" s="23" t="str">
        <x:v>门头及橱窗照明系统 · 1 套</x:v>
      </x:c>
      <x:c r="D431" s="23" t="str">
        <x:v>包括双门头线灯、双门廊灯、画灯及字牌发光；场景发光辅助灯不是新增采购灯具。 实物样板、基材、厚度及收边待确认；采购净量及损耗待确认。</x:v>
      </x:c>
    </x:row>
    <x:row r="432" ht="15" hidden="0" customHeight="1">
      <x:c r="A432" s="23" t="str">
        <x:v>MENU</x:v>
      </x:c>
      <x:c r="B432" s="23" t="str">
        <x:v>三联菜单与品牌字牌</x:v>
      </x:c>
      <x:c r="C432" s="23" t="str">
        <x:v>本案范围</x:v>
      </x:c>
      <x:c r="D432" s="23" t="str">
        <x:v>实模为3块菜单面板，菜单照射灯在灯具项已计，不随面板重复计。菜单内容为方案示意。</x:v>
      </x:c>
    </x:row>
    <x:row r="433" ht="15" hidden="0" customHeight="1">
      <x:c r="A433" s="23" t="str">
        <x:v>MENU</x:v>
      </x:c>
      <x:c r="B433" s="23" t="str">
        <x:v>三联菜单与品牌字牌</x:v>
      </x:c>
      <x:c r="C433" s="23" t="str">
        <x:v>本案尺寸</x:v>
      </x:c>
      <x:c r="D433" s="23" t="str">
        <x:v>3块菜单背板1380×1100×55mm，图文面1320×1040mm；照射灯另项</x:v>
      </x:c>
    </x:row>
    <x:row r="434" ht="26.399999618530273" hidden="0" customHeight="1">
      <x:c r="A434" s="23" t="str">
        <x:v>MENU</x:v>
      </x:c>
      <x:c r="B434" s="23" t="str">
        <x:v>三联菜单与品牌字牌</x:v>
      </x:c>
      <x:c r="C434" s="23" t="str">
        <x:v>菜单金属背板 · 3 块</x:v>
      </x:c>
      <x:c r="D434" s="23" t="str">
        <x:v>3块1380×1100×55mm背板；含12个墙撑，面板与灯具分项。 实物样板、基材、厚度及收边待确认；采购净量及损耗待确认。</x:v>
      </x:c>
    </x:row>
    <x:row r="435" ht="26.399999618530273" hidden="0" customHeight="1">
      <x:c r="A435" s="23" t="str">
        <x:v>MENU</x:v>
      </x:c>
      <x:c r="B435" s="23" t="str">
        <x:v>三联菜单与品牌字牌</x:v>
      </x:c>
      <x:c r="C435" s="23" t="str">
        <x:v>菜单图文面 · 4.1184 ㎡</x:v>
      </x:c>
      <x:c r="D435" s="23" t="str">
        <x:v>3块1320×1040mm单面；印刷、安装介质与可更换构造待样。 实物样板、基材、厚度及收边待确认；采购净量及损耗待确认。</x:v>
      </x:c>
    </x:row>
    <x:row r="436" ht="15" hidden="0" customHeight="1">
      <x:c r="A436" s="23" t="str">
        <x:v>ARTWORK</x:v>
      </x:c>
      <x:c r="B436" s="23" t="str">
        <x:v>原创公鸡画</x:v>
      </x:c>
      <x:c r="C436" s="23" t="str">
        <x:v>本案范围</x:v>
      </x:c>
      <x:c r="D436" s="23" t="str">
        <x:v>原生艺术资产只作设计样板；实物工艺、画面基材、边框和安装待报价。</x:v>
      </x:c>
    </x:row>
    <x:row r="437" ht="15" hidden="0" customHeight="1">
      <x:c r="A437" s="23" t="str">
        <x:v>ARTWORK</x:v>
      </x:c>
      <x:c r="B437" s="23" t="str">
        <x:v>原创公鸡画</x:v>
      </x:c>
      <x:c r="C437" s="23" t="str">
        <x:v>本案尺寸</x:v>
      </x:c>
      <x:c r="D437" s="23" t="str">
        <x:v>31 × 2480 × 1680 mm（整组包围盒，可能含陈列及突出件）</x:v>
      </x:c>
    </x:row>
    <x:row r="438" ht="15" hidden="0" customHeight="1">
      <x:c r="A438" s="23" t="str">
        <x:v>RELIEFS</x:v>
      </x:c>
      <x:c r="B438" s="23" t="str">
        <x:v>弧形艺术浮雕</x:v>
      </x:c>
      <x:c r="C438" s="23" t="str">
        <x:v>本案范围</x:v>
      </x:c>
      <x:c r="D438" s="23" t="str">
        <x:v>原生艺术资产只作设计样板；实物工艺、画面基材、边框和安装待报价。</x:v>
      </x:c>
    </x:row>
    <x:row r="439" ht="15" hidden="0" customHeight="1">
      <x:c r="A439" s="23" t="str">
        <x:v>RELIEFS</x:v>
      </x:c>
      <x:c r="B439" s="23" t="str">
        <x:v>弧形艺术浮雕</x:v>
      </x:c>
      <x:c r="C439" s="23" t="str">
        <x:v>本案尺寸</x:v>
      </x:c>
      <x:c r="D439" s="23" t="str">
        <x:v>42 × 1759.9 × 880.6 mm（整组包围盒，可能含陈列及突出件）</x:v>
      </x:c>
    </x:row>
    <x:row r="440" ht="15" hidden="0" customHeight="1">
      <x:c r="A440" s="23" t="str">
        <x:v>HOOD</x:v>
      </x:c>
      <x:c r="B440" s="23" t="str">
        <x:v>炸制线排烟罩与吊装</x:v>
      </x:c>
      <x:c r="C440" s="23" t="str">
        <x:v>本案范围</x:v>
      </x:c>
      <x:c r="D440" s="23" t="str">
        <x:v>针对2台升降炸炉和1台压力炸炉；罩体不等于完整排烟工程，风机风管补风及连接口待Node05协调。</x:v>
      </x:c>
    </x:row>
    <x:row r="441" ht="15" hidden="0" customHeight="1">
      <x:c r="A441" s="23" t="str">
        <x:v>HOOD</x:v>
      </x:c>
      <x:c r="B441" s="23" t="str">
        <x:v>炸制线排烟罩与吊装</x:v>
      </x:c>
      <x:c r="C441" s="23" t="str">
        <x:v>本案尺寸</x:v>
      </x:c>
      <x:c r="D441" s="23" t="str">
        <x:v>1420 × 2680 × 1560 mm（整组包围盒，可能含陈列及突出件）</x:v>
      </x:c>
    </x:row>
    <x:row r="442" ht="15" hidden="0" customHeight="1">
      <x:c r="A442" s="23" t="str">
        <x:v>HOOD</x:v>
      </x:c>
      <x:c r="B442" s="23" t="str">
        <x:v>炸制线排烟罩与吊装</x:v>
      </x:c>
      <x:c r="C442" s="23" t="str">
        <x:v>排烟罩及吊装构造 · 1 套</x:v>
      </x:c>
      <x:c r="D442" s="23" t="str">
        <x:v>本案定制罩体；型号和工程报价待深化。 实物样板、基材、厚度及收边待确认；采购净量及损耗待确认。</x:v>
      </x:c>
    </x:row>
    <x:row r="443" ht="15" hidden="0" customHeight="1">
      <x:c r="A443" s="23" t="str">
        <x:v>CARBON-OPTION</x:v>
      </x:c>
      <x:c r="B443" s="23" t="str">
        <x:v>碳晶板备选</x:v>
      </x:c>
      <x:c r="C443" s="23" t="str">
        <x:v>本案范围</x:v>
      </x:c>
      <x:c r="D443" s="23" t="str">
        <x:v>当前矿物墙面与酒红墙裙未确定改用碳晶板；保留选样入口，确认替代范围后替换原项，不能新增面积叠加。</x:v>
      </x:c>
    </x:row>
    <x:row r="444" ht="15" hidden="0" customHeight="1">
      <x:c r="A444" s="23" t="str">
        <x:v>CARBON-OPTION</x:v>
      </x:c>
      <x:c r="B444" s="23" t="str">
        <x:v>碳晶板备选</x:v>
      </x:c>
      <x:c r="C444" s="23" t="str">
        <x:v>本案尺寸</x:v>
      </x:c>
      <x:c r="D444" s="23" t="str">
        <x:v>范围/尺寸待供应商协同确认</x:v>
      </x:c>
    </x:row>
    <x:row r="445" ht="15" hidden="0" customHeight="1">
      <x:c r="A445" s="23" t="str">
        <x:v>CARBON-OPTION</x:v>
      </x:c>
      <x:c r="B445" s="23" t="str">
        <x:v>碳晶板备选</x:v>
      </x:c>
      <x:c r="C445" s="23" t="str">
        <x:v>备选处理</x:v>
      </x:c>
      <x:c r="D445" s="23" t="str">
        <x:v>请注明替代哪段矿物面或墙裙、板规格和收口方案，单列备选金额，不叠加进主案。</x:v>
      </x:c>
    </x:row>
    <x:row r="446" ht="15" hidden="0" customHeight="1">
      <x:c r="A446" s="23" t="str">
        <x:v>CARBON-OPTION</x:v>
      </x:c>
      <x:c r="B446" s="23" t="str">
        <x:v>碳晶板备选</x:v>
      </x:c>
      <x:c r="C446" s="23" t="str">
        <x:v>原款技术参考</x:v>
      </x:c>
      <x:c r="D446" s="23" t="str">
        <x:v>户护墙板；原款尺寸：护墙板+不锈钢收边条;防撞板。是否适配本案须另核对。</x:v>
      </x:c>
    </x:row>
    <x:row r="447" ht="15" hidden="0" customHeight="1">
      <x:c r="A447" s="23" t="str">
        <x:v>CARBON-OPTION</x:v>
      </x:c>
      <x:c r="B447" s="23" t="str">
        <x:v>碳晶板备选</x:v>
      </x:c>
      <x:c r="C447" s="23" t="str">
        <x:v>数量（原表）</x:v>
      </x:c>
      <x:c r="D447" s="23" t="str">
        <x:v>28.8</x:v>
      </x:c>
    </x:row>
    <x:row r="448" ht="15" hidden="0" customHeight="1">
      <x:c r="A448" s="23" t="str">
        <x:v>CARBON-OPTION</x:v>
      </x:c>
      <x:c r="B448" s="23" t="str">
        <x:v>碳晶板备选</x:v>
      </x:c>
      <x:c r="C448" s="23" t="str">
        <x:v>体积CBM（原表）</x:v>
      </x:c>
      <x:c r="D448" s="23" t="str">
        <x:v>2.6</x:v>
      </x:c>
    </x:row>
    <x:row r="449" ht="15" hidden="0" customHeight="1">
      <x:c r="A449" s="23" t="str">
        <x:v>CARBON-OPTION</x:v>
      </x:c>
      <x:c r="B449" s="23" t="str">
        <x:v>碳晶板备选</x:v>
      </x:c>
      <x:c r="C449" s="23" t="str">
        <x:v>产品外箱尺寸（原表）</x:v>
      </x:c>
      <x:c r="D449" s="23" t="str">
        <x:v>320*130*60</x:v>
      </x:c>
    </x:row>
    <x:row r="450" ht="15" hidden="0" customHeight="1">
      <x:c r="A450" s="23" t="str">
        <x:v>CARBON-OPTION</x:v>
      </x:c>
      <x:c r="B450" s="23" t="str">
        <x:v>碳晶板备选</x:v>
      </x:c>
      <x:c r="C450" s="23" t="str">
        <x:v>材质,用途（原表）</x:v>
      </x:c>
      <x:c r="D450" s="23" t="str">
        <x:v>护墙板</x:v>
      </x:c>
    </x:row>
    <x:row r="451" ht="15" hidden="0" customHeight="1">
      <x:c r="A451" s="23" t="str">
        <x:v>CARBON-OPTION</x:v>
      </x:c>
      <x:c r="B451" s="23" t="str">
        <x:v>碳晶板备选</x:v>
      </x:c>
      <x:c r="C451" s="23" t="str">
        <x:v>外形尺寸（原表）</x:v>
      </x:c>
      <x:c r="D451" s="23" t="str">
        <x:v>护墙板+不锈钢收边条;防撞板</x:v>
      </x:c>
    </x:row>
    <x:row r="452" ht="15" hidden="0" customHeight="1">
      <x:c r="A452" s="23" t="str">
        <x:v>REAR-DOOR</x:v>
      </x:c>
      <x:c r="B452" s="23" t="str">
        <x:v>唯一后门及门头</x:v>
      </x:c>
      <x:c r="C452" s="23" t="str">
        <x:v>本案范围</x:v>
      </x:c>
      <x:c r="D452" s="23" t="str">
        <x:v>模型已留1.2m后门通道但未形成完整门扇/门头组；现场尺寸、门型、五金及补板待确认。</x:v>
      </x:c>
    </x:row>
    <x:row r="453" ht="15" hidden="0" customHeight="1">
      <x:c r="A453" s="23" t="str">
        <x:v>REAR-DOOR</x:v>
      </x:c>
      <x:c r="B453" s="23" t="str">
        <x:v>唯一后门及门头</x:v>
      </x:c>
      <x:c r="C453" s="23" t="str">
        <x:v>本案尺寸</x:v>
      </x:c>
      <x:c r="D453" s="23" t="str">
        <x:v>范围/尺寸待供应商协同确认</x:v>
      </x:c>
    </x:row>
    <x:row r="454" ht="15" hidden="0" customHeight="1">
      <x:c r="A454" s="23" t="str">
        <x:v>REAR-DOOR</x:v>
      </x:c>
      <x:c r="B454" s="23" t="str">
        <x:v>唯一后门及门头</x:v>
      </x:c>
      <x:c r="C454" s="23" t="str">
        <x:v>原款技术参考</x:v>
      </x:c>
      <x:c r="D454" s="23" t="str">
        <x:v>门；原款尺寸：长900*高2400mm。是否适配本案须另核对。</x:v>
      </x:c>
    </x:row>
    <x:row r="455" ht="15" hidden="0" customHeight="1">
      <x:c r="A455" s="23" t="str">
        <x:v>REAR-DOOR</x:v>
      </x:c>
      <x:c r="B455" s="23" t="str">
        <x:v>唯一后门及门头</x:v>
      </x:c>
      <x:c r="C455" s="23" t="str">
        <x:v>数量（原表）</x:v>
      </x:c>
      <x:c r="D455" s="23" t="str">
        <x:v>2</x:v>
      </x:c>
    </x:row>
    <x:row r="456" ht="15" hidden="0" customHeight="1">
      <x:c r="A456" s="23" t="str">
        <x:v>REAR-DOOR</x:v>
      </x:c>
      <x:c r="B456" s="23" t="str">
        <x:v>唯一后门及门头</x:v>
      </x:c>
      <x:c r="C456" s="23" t="str">
        <x:v>体积CBM（原表）</x:v>
      </x:c>
      <x:c r="D456" s="23" t="str">
        <x:v>2</x:v>
      </x:c>
    </x:row>
    <x:row r="457" ht="15" hidden="0" customHeight="1">
      <x:c r="A457" s="23" t="str">
        <x:v>REAR-DOOR</x:v>
      </x:c>
      <x:c r="B457" s="23" t="str">
        <x:v>唯一后门及门头</x:v>
      </x:c>
      <x:c r="C457" s="23" t="str">
        <x:v>产品外箱尺寸（原表）</x:v>
      </x:c>
      <x:c r="D457" s="23" t="str">
        <x:v>250*900*40</x:v>
      </x:c>
    </x:row>
    <x:row r="458" ht="15" hidden="0" customHeight="1">
      <x:c r="A458" s="23" t="str">
        <x:v>REAR-DOOR</x:v>
      </x:c>
      <x:c r="B458" s="23" t="str">
        <x:v>唯一后门及门头</x:v>
      </x:c>
      <x:c r="C458" s="23" t="str">
        <x:v>材质,用途（原表）</x:v>
      </x:c>
      <x:c r="D458" s="23" t="str">
        <x:v>香槟金金属门框，红色夹板门扇</x:v>
      </x:c>
    </x:row>
    <x:row r="459" ht="15" hidden="0" customHeight="1">
      <x:c r="A459" s="23" t="str">
        <x:v>REAR-DOOR</x:v>
      </x:c>
      <x:c r="B459" s="23" t="str">
        <x:v>唯一后门及门头</x:v>
      </x:c>
      <x:c r="C459" s="23" t="str">
        <x:v>外形尺寸（原表）</x:v>
      </x:c>
      <x:c r="D459" s="23" t="str">
        <x:v>长900*高2400mm</x:v>
      </x:c>
    </x:row>
    <x:row r="460" ht="15" hidden="0" customHeight="1">
      <x:c r="A460" s="23" t="str">
        <x:v>MEP</x:v>
      </x:c>
      <x:c r="B460" s="23" t="str">
        <x:v>机电、排烟外接与安装辅材</x:v>
      </x:c>
      <x:c r="C460" s="23" t="str">
        <x:v>本案范围</x:v>
      </x:c>
      <x:c r="D460" s="23" t="str">
        <x:v>风机风管、给排水电气、驱动和线路、基底框架、胶粘剂与安装人工未有完整计量；Node05形成接口清单。</x:v>
      </x:c>
    </x:row>
    <x:row r="461" ht="15" hidden="0" customHeight="1">
      <x:c r="A461" s="23" t="str">
        <x:v>MEP</x:v>
      </x:c>
      <x:c r="B461" s="23" t="str">
        <x:v>机电、排烟外接与安装辅材</x:v>
      </x:c>
      <x:c r="C461" s="23" t="str">
        <x:v>本案尺寸</x:v>
      </x:c>
      <x:c r="D461" s="23" t="str">
        <x:v>范围/尺寸待供应商协同确认</x:v>
      </x:c>
    </x:row>
    <x:row r="462" ht="15" hidden="0" customHeight="1">
      <x:c r="A462" s="23" t="str">
        <x:v>CONSUMABLES</x:v>
      </x:c>
      <x:c r="B462" s="23" t="str">
        <x:v>炸制耗材与小器具补货</x:v>
      </x:c>
      <x:c r="C462" s="23" t="str">
        <x:v>本案范围</x:v>
      </x:c>
      <x:c r="D462" s="23" t="str">
        <x:v>滤纸滤粉及独立沥油盘/挂架未作为本案独立实例复用；首批备货数量待定，不搬用第二案展示量。</x:v>
      </x:c>
    </x:row>
    <x:row r="463" ht="15" hidden="0" customHeight="1">
      <x:c r="A463" s="23" t="str">
        <x:v>CONSUMABLES</x:v>
      </x:c>
      <x:c r="B463" s="23" t="str">
        <x:v>炸制耗材与小器具补货</x:v>
      </x:c>
      <x:c r="C463" s="23" t="str">
        <x:v>本案尺寸</x:v>
      </x:c>
      <x:c r="D463" s="23" t="str">
        <x:v>范围/尺寸待供应商协同确认</x:v>
      </x:c>
    </x:row>
    <x:row r="464" ht="15" hidden="0" customHeight="1">
      <x:c r="A464" s="23" t="str">
        <x:v>CONSUMABLES</x:v>
      </x:c>
      <x:c r="B464" s="23" t="str">
        <x:v>炸制耗材与小器具补货</x:v>
      </x:c>
      <x:c r="C464" s="23" t="str">
        <x:v>原款技术参考</x:v>
      </x:c>
      <x:c r="D464" s="23" t="str">
        <x:v>滤油纸专用；原款尺寸：单张尺寸:42.5*65。是否适配本案须另核对。</x:v>
      </x:c>
    </x:row>
    <x:row r="465" ht="15" hidden="0" customHeight="1">
      <x:c r="A465" s="23" t="str">
        <x:v>CONSUMABLES</x:v>
      </x:c>
      <x:c r="B465" s="23" t="str">
        <x:v>炸制耗材与小器具补货</x:v>
      </x:c>
      <x:c r="C465" s="23" t="str">
        <x:v>外形尺寸（原文）</x:v>
      </x:c>
      <x:c r="D465" s="23" t="str">
        <x:v>单张尺寸:42.5*65</x:v>
      </x:c>
    </x:row>
    <x:row r="466" ht="15" hidden="0" customHeight="1">
      <x:c r="A466" s="23" t="str">
        <x:v>CONSUMABLES</x:v>
      </x:c>
      <x:c r="B466" s="23" t="str">
        <x:v>炸制耗材与小器具补货</x:v>
      </x:c>
      <x:c r="C466" s="23" t="str">
        <x:v>材质、用途及电气参数</x:v>
      </x:c>
      <x:c r="D466" s="23" t="str">
        <x:v>纸</x:v>
      </x:c>
    </x:row>
    <x:row r="467" ht="15" hidden="0" customHeight="1">
      <x:c r="A467" s="23" t="str">
        <x:v>CONSUMABLES</x:v>
      </x:c>
      <x:c r="B467" s="23" t="str">
        <x:v>炸制耗材与小器具补货</x:v>
      </x:c>
      <x:c r="C467" s="23" t="str">
        <x:v>配置与备注</x:v>
      </x:c>
      <x:c r="D467" s="23" t="str">
        <x:v>100张/箱</x:v>
      </x:c>
    </x:row>
    <x:row r="468" ht="15" hidden="0" customHeight="1">
      <x:c r="A468" s="23" t="str">
        <x:v>CONSUMABLES</x:v>
      </x:c>
      <x:c r="B468" s="23" t="str">
        <x:v>炸制耗材与小器具补货</x:v>
      </x:c>
      <x:c r="C468" s="23" t="str">
        <x:v>厂家</x:v>
      </x:c>
      <x:c r="D468" s="23" t="str">
        <x:v>展卓</x:v>
      </x:c>
    </x:row>
    <x:row r="469" ht="15" hidden="0" customHeight="1">
      <x:c r="A469" s="23" t="str">
        <x:v>CONSUMABLES</x:v>
      </x:c>
      <x:c r="B469" s="23" t="str">
        <x:v>炸制耗材与小器具补货</x:v>
      </x:c>
      <x:c r="C469" s="23" t="str">
        <x:v>外箱尺寸（原表未统一标注单位）</x:v>
      </x:c>
      <x:c r="D469" s="23" t="str">
        <x:v>45*68*20</x:v>
      </x:c>
    </x:row>
    <x:row r="470" ht="15" hidden="0" customHeight="1">
      <x:c r="A470" s="23" t="str">
        <x:v>CONSUMABLES</x:v>
      </x:c>
      <x:c r="B470" s="23" t="str">
        <x:v>炸制耗材与小器具补货</x:v>
      </x:c>
      <x:c r="C470" s="23" t="str">
        <x:v>CBM（单件或合计待核）</x:v>
      </x:c>
      <x:c r="D470" s="23" t="str">
        <x:v>0.1224</x:v>
      </x:c>
    </x:row>
    <x:row r="471" ht="15" hidden="0" customHeight="1">
      <x:c r="A471" s="23" t="str">
        <x:v>CONSUMABLES</x:v>
      </x:c>
      <x:c r="B471" s="23" t="str">
        <x:v>炸制耗材与小器具补货</x:v>
      </x:c>
      <x:c r="C471" s="23" t="str">
        <x:v>差异款技术参考</x:v>
      </x:c>
      <x:c r="D471" s="23" t="str">
        <x:v>滤油粉专用；原款尺寸：5.8KG。是否适配本案须另核对。</x:v>
      </x:c>
    </x:row>
    <x:row r="472" ht="15" hidden="0" customHeight="1">
      <x:c r="A472" s="23" t="str">
        <x:v>CONSUMABLES</x:v>
      </x:c>
      <x:c r="B472" s="23" t="str">
        <x:v>炸制耗材与小器具补货</x:v>
      </x:c>
      <x:c r="C472" s="23" t="str">
        <x:v>外形尺寸（原文）</x:v>
      </x:c>
      <x:c r="D472" s="23" t="str">
        <x:v>5.8KG</x:v>
      </x:c>
    </x:row>
    <x:row r="473" ht="15" hidden="0" customHeight="1">
      <x:c r="A473" s="23" t="str">
        <x:v>CONSUMABLES</x:v>
      </x:c>
      <x:c r="B473" s="23" t="str">
        <x:v>炸制耗材与小器具补货</x:v>
      </x:c>
      <x:c r="C473" s="23" t="str">
        <x:v>材质、用途及电气参数</x:v>
      </x:c>
      <x:c r="D473" s="23" t="str">
        <x:v>粉</x:v>
      </x:c>
    </x:row>
    <x:row r="474" ht="15" hidden="0" customHeight="1">
      <x:c r="A474" s="23" t="str">
        <x:v>CONSUMABLES</x:v>
      </x:c>
      <x:c r="B474" s="23" t="str">
        <x:v>炸制耗材与小器具补货</x:v>
      </x:c>
      <x:c r="C474" s="23" t="str">
        <x:v>配置与备注</x:v>
      </x:c>
      <x:c r="D474" s="23" t="str">
        <x:v>一件60包，一包80克，包装好的重量：5.8KG</x:v>
      </x:c>
    </x:row>
    <x:row r="475" ht="15" hidden="0" customHeight="1">
      <x:c r="A475" s="23" t="str">
        <x:v>CONSUMABLES</x:v>
      </x:c>
      <x:c r="B475" s="23" t="str">
        <x:v>炸制耗材与小器具补货</x:v>
      </x:c>
      <x:c r="C475" s="23" t="str">
        <x:v>厂家</x:v>
      </x:c>
      <x:c r="D475" s="23" t="str">
        <x:v>展卓</x:v>
      </x:c>
    </x:row>
    <x:row r="476" ht="15" hidden="0" customHeight="1">
      <x:c r="A476" s="23" t="str">
        <x:v>CONSUMABLES</x:v>
      </x:c>
      <x:c r="B476" s="23" t="str">
        <x:v>炸制耗材与小器具补货</x:v>
      </x:c>
      <x:c r="C476" s="23" t="str">
        <x:v>外箱尺寸（原表未统一标注单位）</x:v>
      </x:c>
      <x:c r="D476" s="23" t="str">
        <x:v>32*31.5*33</x:v>
      </x:c>
    </x:row>
    <x:row r="477" ht="15" hidden="0" customHeight="1">
      <x:c r="A477" s="23" t="str">
        <x:v>CONSUMABLES</x:v>
      </x:c>
      <x:c r="B477" s="23" t="str">
        <x:v>炸制耗材与小器具补货</x:v>
      </x:c>
      <x:c r="C477" s="23" t="str">
        <x:v>CBM（单件或合计待核）</x:v>
      </x:c>
      <x:c r="D477" s="23" t="str">
        <x:v>0.067584</x:v>
      </x:c>
    </x:row>
    <x:row r="478">
      <x:c r="A478" s="1"/>
      <x:c r="B478" s="1"/>
      <x:c r="C478" s="1"/>
      <x:c r="D478" s="1"/>
    </x:row>
    <x:row r="479">
      <x:c r="A479" s="1"/>
      <x:c r="B479" s="1"/>
      <x:c r="C479" s="1"/>
      <x:c r="D479" s="1"/>
    </x:row>
    <x:row r="480">
      <x:c r="A480" s="1"/>
      <x:c r="B480" s="1"/>
      <x:c r="C480" s="1"/>
      <x:c r="D480" s="1"/>
    </x:row>
    <x:row r="481">
      <x:c r="A481" s="1"/>
      <x:c r="B481" s="1"/>
      <x:c r="C481" s="1"/>
      <x:c r="D481" s="1"/>
    </x:row>
    <x:row r="482">
      <x:c r="A482" s="1"/>
      <x:c r="B482" s="1"/>
      <x:c r="C482" s="1"/>
      <x:c r="D482" s="1"/>
    </x:row>
    <x:row r="483">
      <x:c r="A483" s="1"/>
      <x:c r="B483" s="1"/>
      <x:c r="C483" s="1"/>
      <x:c r="D483" s="1"/>
    </x:row>
    <x:row r="484">
      <x:c r="A484" s="1"/>
      <x:c r="B484" s="1"/>
      <x:c r="C484" s="1"/>
      <x:c r="D484" s="1"/>
    </x:row>
    <x:row r="485">
      <x:c r="A485" s="1"/>
      <x:c r="B485" s="1"/>
      <x:c r="C485" s="1"/>
      <x:c r="D485" s="1"/>
    </x:row>
  </x:sheetData>
  <x:mergeCells>
    <x:mergeCell ref="A4:D4"/>
  </x:mergeCells>
  <x:pageMargins left="0.7" right="0.7" top="0.75" bottom="0.75" header="0.3" footer="0.3"/>
</x:worksheet>
</file>